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1" r:id="rId1"/>
  </sheets>
  <definedNames>
    <definedName name="_xlnm._FilterDatabase" localSheetId="0" hidden="1">tab!$B$1:$N$69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2" i="1"/>
  <c r="P69" i="1" l="1"/>
</calcChain>
</file>

<file path=xl/sharedStrings.xml><?xml version="1.0" encoding="utf-8"?>
<sst xmlns="http://schemas.openxmlformats.org/spreadsheetml/2006/main" count="458" uniqueCount="165">
  <si>
    <t>Code</t>
  </si>
  <si>
    <t>Item Description</t>
  </si>
  <si>
    <t>Brand</t>
  </si>
  <si>
    <t>Tier1 Description</t>
  </si>
  <si>
    <t>Tier2 Description</t>
  </si>
  <si>
    <t>Model Code</t>
  </si>
  <si>
    <t>EAN</t>
  </si>
  <si>
    <t>Description</t>
  </si>
  <si>
    <t>Brand Code</t>
  </si>
  <si>
    <t>color</t>
  </si>
  <si>
    <t>pcs per carton</t>
  </si>
  <si>
    <t>QTY</t>
  </si>
  <si>
    <t>Retail</t>
  </si>
  <si>
    <t>Price</t>
  </si>
  <si>
    <t>HidrateSpark? PRO Lite 680- BL</t>
  </si>
  <si>
    <t>HidrateSpark®</t>
  </si>
  <si>
    <t>DRINKWARE</t>
  </si>
  <si>
    <t>SPORT BOTTLES</t>
  </si>
  <si>
    <t>HidrateSpark PRO Lite 710 ml 
Tritan smart water bottle</t>
  </si>
  <si>
    <t>Blue</t>
  </si>
  <si>
    <t>Chute 600ml cop vac bottle-WH</t>
  </si>
  <si>
    <t>CamelBak</t>
  </si>
  <si>
    <t>CamelBak Chute Mag 600 ml copper 
vacuum insulated bottle</t>
  </si>
  <si>
    <t>White</t>
  </si>
  <si>
    <t>24</t>
  </si>
  <si>
    <t>Chute 600ml cop vac bottle-NY</t>
  </si>
  <si>
    <t>eddy+ 750 ml, Oxford Blue</t>
  </si>
  <si>
    <t>CamelBak Eddy+ 750 ml 
Tritan Renew bottle</t>
  </si>
  <si>
    <t>36</t>
  </si>
  <si>
    <t>Hot cap cop vac tumbler-NY</t>
  </si>
  <si>
    <t>MUGS &amp; TUMBLERS</t>
  </si>
  <si>
    <t>CamelBak Hot Cap 350 ml copper 
vacuum insulated tumbler</t>
  </si>
  <si>
    <t>navy</t>
  </si>
  <si>
    <t>Hot cap cop vac tumbler-GR</t>
  </si>
  <si>
    <t>Green</t>
  </si>
  <si>
    <t>Chute Mag 750 ml, Oxford BL</t>
  </si>
  <si>
    <t>CamelBak Chute Mag 750 ml 
Tritan Renew bottle</t>
  </si>
  <si>
    <t>Chute 1 L Insulated bottle-WH</t>
  </si>
  <si>
    <t>CamelBak Chute Mag 1 L insulated 
stainless steel sports bottle</t>
  </si>
  <si>
    <t>16</t>
  </si>
  <si>
    <t>Chute 1 L Insulated bottle-BK</t>
  </si>
  <si>
    <t>CamelBak Chute Mag 1 L insulated
 stainless steel sports bottle</t>
  </si>
  <si>
    <t>Black</t>
  </si>
  <si>
    <t>CamelBakHorizon Water/Wine-BK</t>
  </si>
  <si>
    <t>CamelBak Horizon 750 ml vacuum
 insulated water/wine bottle</t>
  </si>
  <si>
    <t>CamelBak Wine tumbler - BK</t>
  </si>
  <si>
    <t>CamelBak Horizon 350 ml vacuum 
insulated wine tumbler</t>
  </si>
  <si>
    <t>Hot cap cop vac tumbler-WH</t>
  </si>
  <si>
    <t>Wit</t>
  </si>
  <si>
    <t>CamelBak Cocktail shaker - WH</t>
  </si>
  <si>
    <t>CamelBak Horizon 600 ml vacuum
 insulated cocktail shaker</t>
  </si>
  <si>
    <t>CamelBak Cocktail shaker - BK</t>
  </si>
  <si>
    <t>CamelBak Horizon 600 ml
 vacuum insulated cocktail shaker</t>
  </si>
  <si>
    <t>CamelBak Wine tumbler - WH</t>
  </si>
  <si>
    <t>CamelBak Horizon 350 ml 
vacuum insulated wine tumbler</t>
  </si>
  <si>
    <t>eddy+ 750 ml, Coastal Green</t>
  </si>
  <si>
    <t>CamelBak Eddy+ 750 ml Tritan
 Renew bottle</t>
  </si>
  <si>
    <t>eddy+ 750 ml, Charcoal Black</t>
  </si>
  <si>
    <t>Chute Mag 750 ml, Charcoal BK</t>
  </si>
  <si>
    <t>black</t>
  </si>
  <si>
    <t>2PX03921</t>
  </si>
  <si>
    <t>D10.20 smart bottle red</t>
  </si>
  <si>
    <t>SCX.design</t>
  </si>
  <si>
    <t>2PX039</t>
  </si>
  <si>
    <t>SCX.design D10 insulated 
smart bottle</t>
  </si>
  <si>
    <t>Red</t>
  </si>
  <si>
    <t>Mepal pro coffee cup - WH</t>
  </si>
  <si>
    <t>Mepal</t>
  </si>
  <si>
    <t>SPECIALTIES &amp; PACKAGING</t>
  </si>
  <si>
    <t>Mepal Pro 300 ml coffee cup</t>
  </si>
  <si>
    <t>48</t>
  </si>
  <si>
    <t>Mepal pro coffee cup - PG</t>
  </si>
  <si>
    <t>Mepal coffee machine cup - WH</t>
  </si>
  <si>
    <t>Mepal 165 ml coffee machine cup</t>
  </si>
  <si>
    <t xml:space="preserve">Ellipse Waterbottle 500ml- WH </t>
  </si>
  <si>
    <t>Mepal Ellipse 500 ml 
water bottle</t>
  </si>
  <si>
    <t>2PX03952</t>
  </si>
  <si>
    <t>D10.50 smart bottle blue</t>
  </si>
  <si>
    <t>Thor 550ml SW SS bottle - RD</t>
  </si>
  <si>
    <t>Unbranded</t>
  </si>
  <si>
    <t>Thor 550 ml water bottle</t>
  </si>
  <si>
    <t>Cove Tritan 685ml bottle - TRR</t>
  </si>
  <si>
    <t>Cove 685 ml water bottle</t>
  </si>
  <si>
    <t>transparent</t>
  </si>
  <si>
    <t>Cove 500 ml Bottle - Wood</t>
  </si>
  <si>
    <t>Cove 500 ml vacuum insulated 
stainless steel 
bottle with wood print</t>
  </si>
  <si>
    <t>wood</t>
  </si>
  <si>
    <t>Oregon drinking bottle WH</t>
  </si>
  <si>
    <t>Oregon 400 ml aluminium
 water bottle with carabiner</t>
  </si>
  <si>
    <t>60</t>
  </si>
  <si>
    <t>Oregon bottle - LM</t>
  </si>
  <si>
    <t>Oregon 770 ml aluminium water bottle
 with carabiner</t>
  </si>
  <si>
    <t>Groen</t>
  </si>
  <si>
    <t>Oregon bottle - WH</t>
  </si>
  <si>
    <t>Oregon bottle - LBL</t>
  </si>
  <si>
    <t>blauw</t>
  </si>
  <si>
    <t>Oregon bottle - OR</t>
  </si>
  <si>
    <t>Oranje</t>
  </si>
  <si>
    <t>Capri sports bottle - TRD</t>
  </si>
  <si>
    <t>Capri 700 ml sport bottle</t>
  </si>
  <si>
    <t>28</t>
  </si>
  <si>
    <t>Reno ceramic tumbler-BK</t>
  </si>
  <si>
    <t>CERAMICS</t>
  </si>
  <si>
    <t>Reno 370 ml double-walled
 ceramic tumbler</t>
  </si>
  <si>
    <t>Zwart</t>
  </si>
  <si>
    <t>Waves insulated tumbler - RD</t>
  </si>
  <si>
    <t>Waves 450 ml copper vacuum
 insulated tumbler</t>
  </si>
  <si>
    <t>Pereira porcelain mug-BK</t>
  </si>
  <si>
    <t>Pereira 320 ml porcelain mug 
with bamboo outer wall</t>
  </si>
  <si>
    <t>Prism insulated tumbler - BL</t>
  </si>
  <si>
    <t>Prism 450 ml copper vacuum
 insulated tumbler</t>
  </si>
  <si>
    <t>Thor 550ml SW SS bottle - BL</t>
  </si>
  <si>
    <t>Bello 420ml glass tumbler - BL</t>
  </si>
  <si>
    <t>Bello 420 ml glass tumbler 
with recycled plastic outer wall</t>
  </si>
  <si>
    <t>Bello 420ml glass tumbler - GR</t>
  </si>
  <si>
    <t>Cove 500 ml Bottle - Natural</t>
  </si>
  <si>
    <t>Cove 500 ml vacuum insulated 
stainless steel bottle with wood print</t>
  </si>
  <si>
    <t>Natural</t>
  </si>
  <si>
    <t>Spring 500 ml ins. bottle BL</t>
  </si>
  <si>
    <t>Spring 500 ml copper vacuum 
insulated bottle</t>
  </si>
  <si>
    <t>Oli 360 ml ceramic mug - RD</t>
  </si>
  <si>
    <t>Oli 360 ml ceramic mug with handle</t>
  </si>
  <si>
    <t>Waves insulated tumbler - SL</t>
  </si>
  <si>
    <t>Waves 450 ml copper 
vacuum insulated tumbler</t>
  </si>
  <si>
    <t>Grey</t>
  </si>
  <si>
    <t>Prism insulated tumbler - RD</t>
  </si>
  <si>
    <t>Prism insulated tumbler - SL</t>
  </si>
  <si>
    <t>Prism 450 ml copper vacuum 
insulated tumbler</t>
  </si>
  <si>
    <t>Cove 1L bottle - BL</t>
  </si>
  <si>
    <t>Cove 1 L vacuum insulated
 stainless steel bottle</t>
  </si>
  <si>
    <t>Thor glass neoprene - BL</t>
  </si>
  <si>
    <t>Thor 660 ml glass bottle 
with neoprene sleeve</t>
  </si>
  <si>
    <t>Thor glass neoprene - GY</t>
  </si>
  <si>
    <t>Spring 500 ml ins. bottle PNK</t>
  </si>
  <si>
    <t>Spring 500 ml copper 
vacuum insulated bottle</t>
  </si>
  <si>
    <t>Pink</t>
  </si>
  <si>
    <t>Perk 480 ml ceramic mug - NY</t>
  </si>
  <si>
    <t>Perk 480 ml ceramic mug</t>
  </si>
  <si>
    <t>Perk 480 ml ceramic mug - HGR</t>
  </si>
  <si>
    <t>Perk 480 ml ceramic mug - GY</t>
  </si>
  <si>
    <t>Recycled Oregon Aluminium - WH</t>
  </si>
  <si>
    <t>Oregon 400 ml RCS certified recycled aluminium water bottle with carabiner</t>
  </si>
  <si>
    <t>55</t>
  </si>
  <si>
    <t>Recycled Oregon Aluminium - RD</t>
  </si>
  <si>
    <t>Recycled Oregon Aluminium APGR</t>
  </si>
  <si>
    <t>Recycled Oregon Aluminium - SL</t>
  </si>
  <si>
    <t>Recycled Oregon Aluminium - BK</t>
  </si>
  <si>
    <t>Recycled Oregon Aluminium-SL</t>
  </si>
  <si>
    <t>Oregon 770 ml RCS certified recycled aluminium water bottle with carabiner</t>
  </si>
  <si>
    <t>50</t>
  </si>
  <si>
    <t>Aztec ceramic mug - WH-YW</t>
  </si>
  <si>
    <t>Aztec 340 ml ceramic mug</t>
  </si>
  <si>
    <t>Hugo copper vacuum bottle - BL</t>
  </si>
  <si>
    <t>Hugo 650 ml seal-lid copper
 vacuum insulated bottle</t>
  </si>
  <si>
    <t>Valhalla cop vac bottle-SL</t>
  </si>
  <si>
    <t>Valhalla 600 ml copper 
vacuum insulated water bottle</t>
  </si>
  <si>
    <t>Grijs</t>
  </si>
  <si>
    <t>Rye 420ml mug w/spoon-PK</t>
  </si>
  <si>
    <t>Rye 420 ml wheat straw
 mug with spoon</t>
  </si>
  <si>
    <t>Roze</t>
  </si>
  <si>
    <t>Colossal ceramic mug  - WH</t>
  </si>
  <si>
    <t>Colossal 500 ml ceramic mug</t>
  </si>
  <si>
    <t>Colossal ceramic mug  - RD</t>
  </si>
  <si>
    <t>Colossal ceramic mug  - BL</t>
  </si>
  <si>
    <t>Colossal ceramic mug  -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</si>
</sst>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 * #,##0_ ;_ * \-#,##0_ ;_ * &quot;-&quot;??_ ;_ @_ "/>
    <numFmt numFmtId="167" formatCode="&quot;€&quot;\ #,##0.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1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66" fontId="4" fillId="2" borderId="1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6" fontId="2" fillId="4" borderId="1" xfId="2" applyNumberFormat="1" applyFont="1" applyFill="1" applyBorder="1" applyAlignment="1">
      <alignment horizontal="center" vertical="center"/>
    </xf>
    <xf numFmtId="166" fontId="3" fillId="4" borderId="1" xfId="2" applyNumberFormat="1" applyFont="1" applyFill="1" applyBorder="1" applyAlignment="1">
      <alignment vertical="center"/>
    </xf>
    <xf numFmtId="164" fontId="2" fillId="4" borderId="1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6" fontId="3" fillId="4" borderId="0" xfId="2" applyNumberFormat="1" applyFont="1" applyFill="1" applyAlignment="1">
      <alignment vertical="center"/>
    </xf>
    <xf numFmtId="164" fontId="2" fillId="4" borderId="0" xfId="1" applyFont="1" applyFill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4">
    <cellStyle name="Comma" xfId="2" builtinId="3"/>
    <cellStyle name="Currency" xfId="1" builtinId="4"/>
    <cellStyle name="Currency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1</xdr:row>
      <xdr:rowOff>47626</xdr:rowOff>
    </xdr:from>
    <xdr:to>
      <xdr:col>0</xdr:col>
      <xdr:colOff>657226</xdr:colOff>
      <xdr:row>1</xdr:row>
      <xdr:rowOff>1242956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DBE16EE1-945C-82BD-254A-453631A7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6" y="238126"/>
          <a:ext cx="400050" cy="119533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66675</xdr:rowOff>
    </xdr:from>
    <xdr:to>
      <xdr:col>0</xdr:col>
      <xdr:colOff>771525</xdr:colOff>
      <xdr:row>3</xdr:row>
      <xdr:rowOff>429949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FC38B41B-EB41-4354-A066-3806378AD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1581150"/>
          <a:ext cx="657225" cy="8680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4</xdr:row>
      <xdr:rowOff>76200</xdr:rowOff>
    </xdr:from>
    <xdr:to>
      <xdr:col>0</xdr:col>
      <xdr:colOff>719411</xdr:colOff>
      <xdr:row>4</xdr:row>
      <xdr:rowOff>1371600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xmlns="" id="{2B586E98-C055-D9E9-E08F-A09AA662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1" y="3048000"/>
          <a:ext cx="50986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</xdr:row>
      <xdr:rowOff>76200</xdr:rowOff>
    </xdr:from>
    <xdr:to>
      <xdr:col>0</xdr:col>
      <xdr:colOff>828947</xdr:colOff>
      <xdr:row>6</xdr:row>
      <xdr:rowOff>619125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xmlns="" id="{B1718DEC-5BBF-BE90-6F28-170B915BA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4438650"/>
          <a:ext cx="714647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7</xdr:row>
      <xdr:rowOff>66675</xdr:rowOff>
    </xdr:from>
    <xdr:to>
      <xdr:col>0</xdr:col>
      <xdr:colOff>825485</xdr:colOff>
      <xdr:row>7</xdr:row>
      <xdr:rowOff>1333500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xmlns="" id="{9A11E0BE-52F4-394A-8D2E-30CBA335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0" y="5819775"/>
          <a:ext cx="654035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47626</xdr:rowOff>
    </xdr:from>
    <xdr:to>
      <xdr:col>0</xdr:col>
      <xdr:colOff>786366</xdr:colOff>
      <xdr:row>9</xdr:row>
      <xdr:rowOff>666751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xmlns="" id="{66BF602F-08F0-97F8-1EFB-467C8CD85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6700" y="7191376"/>
          <a:ext cx="519666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</xdr:row>
      <xdr:rowOff>66675</xdr:rowOff>
    </xdr:from>
    <xdr:to>
      <xdr:col>0</xdr:col>
      <xdr:colOff>750748</xdr:colOff>
      <xdr:row>10</xdr:row>
      <xdr:rowOff>1333500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xmlns="" id="{92FAAE8A-5FF7-30D0-CEFB-D844C176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8126" y="9991725"/>
          <a:ext cx="512622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</xdr:row>
      <xdr:rowOff>247650</xdr:rowOff>
    </xdr:from>
    <xdr:to>
      <xdr:col>0</xdr:col>
      <xdr:colOff>828769</xdr:colOff>
      <xdr:row>21</xdr:row>
      <xdr:rowOff>409695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xmlns="" id="{F8169F75-2F41-D3B1-D67A-630A78F6F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" y="11563350"/>
          <a:ext cx="676369" cy="857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22</xdr:row>
      <xdr:rowOff>180975</xdr:rowOff>
    </xdr:from>
    <xdr:to>
      <xdr:col>0</xdr:col>
      <xdr:colOff>959186</xdr:colOff>
      <xdr:row>22</xdr:row>
      <xdr:rowOff>1200150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xmlns="" id="{7044BDEA-D8FF-C3C9-F106-88A46ECB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6" y="12887325"/>
          <a:ext cx="911560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24</xdr:row>
      <xdr:rowOff>19050</xdr:rowOff>
    </xdr:from>
    <xdr:to>
      <xdr:col>0</xdr:col>
      <xdr:colOff>735396</xdr:colOff>
      <xdr:row>24</xdr:row>
      <xdr:rowOff>1352550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xmlns="" id="{3F2DC6BE-DB2F-C641-79C4-D447D319B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0025" y="14116050"/>
          <a:ext cx="535371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11</xdr:row>
      <xdr:rowOff>85725</xdr:rowOff>
    </xdr:from>
    <xdr:to>
      <xdr:col>0</xdr:col>
      <xdr:colOff>924966</xdr:colOff>
      <xdr:row>11</xdr:row>
      <xdr:rowOff>1276350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xmlns="" id="{C7026199-FEB3-8916-33B7-E964F302C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6" y="15573375"/>
          <a:ext cx="896390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12</xdr:row>
      <xdr:rowOff>57151</xdr:rowOff>
    </xdr:from>
    <xdr:to>
      <xdr:col>0</xdr:col>
      <xdr:colOff>806982</xdr:colOff>
      <xdr:row>12</xdr:row>
      <xdr:rowOff>1314451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xmlns="" id="{1C511A32-62A8-3CEB-1E3D-940C5A14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25" y="16935451"/>
          <a:ext cx="683157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25</xdr:row>
      <xdr:rowOff>114301</xdr:rowOff>
    </xdr:from>
    <xdr:to>
      <xdr:col>0</xdr:col>
      <xdr:colOff>850900</xdr:colOff>
      <xdr:row>25</xdr:row>
      <xdr:rowOff>1371601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xmlns="" id="{82BFAF41-B45D-323A-00FE-E6F26AB1C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19773901"/>
          <a:ext cx="69850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26</xdr:row>
      <xdr:rowOff>57151</xdr:rowOff>
    </xdr:from>
    <xdr:to>
      <xdr:col>0</xdr:col>
      <xdr:colOff>837565</xdr:colOff>
      <xdr:row>26</xdr:row>
      <xdr:rowOff>1371601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xmlns="" id="{A1F96D65-0B46-E421-B6EB-0D9BD3A01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09550" y="21107401"/>
          <a:ext cx="628015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</xdr:row>
      <xdr:rowOff>123825</xdr:rowOff>
    </xdr:from>
    <xdr:to>
      <xdr:col>0</xdr:col>
      <xdr:colOff>508143</xdr:colOff>
      <xdr:row>14</xdr:row>
      <xdr:rowOff>619125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xmlns="" id="{16382F2E-2996-3FA2-7546-1B49AE1F9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" y="22564725"/>
          <a:ext cx="441468" cy="11906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13</xdr:row>
      <xdr:rowOff>123826</xdr:rowOff>
    </xdr:from>
    <xdr:to>
      <xdr:col>0</xdr:col>
      <xdr:colOff>951707</xdr:colOff>
      <xdr:row>14</xdr:row>
      <xdr:rowOff>619125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xmlns="" id="{326A875C-9DC8-6294-1674-27003C41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5301" y="22564726"/>
          <a:ext cx="456406" cy="11906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15</xdr:row>
      <xdr:rowOff>104776</xdr:rowOff>
    </xdr:from>
    <xdr:to>
      <xdr:col>0</xdr:col>
      <xdr:colOff>918604</xdr:colOff>
      <xdr:row>15</xdr:row>
      <xdr:rowOff>1285876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xmlns="" id="{AB2B7D71-A0BF-BE2E-BE04-55E46065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7626" y="23936326"/>
          <a:ext cx="870978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23</xdr:row>
      <xdr:rowOff>66676</xdr:rowOff>
    </xdr:from>
    <xdr:to>
      <xdr:col>0</xdr:col>
      <xdr:colOff>779981</xdr:colOff>
      <xdr:row>23</xdr:row>
      <xdr:rowOff>1362076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xmlns="" id="{24F51220-2229-ED8E-2490-B34C089C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1" y="25288876"/>
          <a:ext cx="58948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27</xdr:row>
      <xdr:rowOff>95250</xdr:rowOff>
    </xdr:from>
    <xdr:to>
      <xdr:col>0</xdr:col>
      <xdr:colOff>799469</xdr:colOff>
      <xdr:row>27</xdr:row>
      <xdr:rowOff>1343025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xmlns="" id="{EFB66387-C386-47D9-C65A-56BDFE943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1450" y="26708100"/>
          <a:ext cx="628019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28</xdr:row>
      <xdr:rowOff>66676</xdr:rowOff>
    </xdr:from>
    <xdr:to>
      <xdr:col>0</xdr:col>
      <xdr:colOff>800100</xdr:colOff>
      <xdr:row>28</xdr:row>
      <xdr:rowOff>1323976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xmlns="" id="{BF35C02C-8209-1CF5-18F2-D57CDC360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1450" y="28070176"/>
          <a:ext cx="62865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95251</xdr:rowOff>
    </xdr:from>
    <xdr:to>
      <xdr:col>0</xdr:col>
      <xdr:colOff>527866</xdr:colOff>
      <xdr:row>32</xdr:row>
      <xdr:rowOff>247651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xmlns="" id="{39D1800B-5507-6FAB-AC71-0659B83C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9489401"/>
          <a:ext cx="527866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29</xdr:row>
      <xdr:rowOff>104775</xdr:rowOff>
    </xdr:from>
    <xdr:to>
      <xdr:col>0</xdr:col>
      <xdr:colOff>979252</xdr:colOff>
      <xdr:row>32</xdr:row>
      <xdr:rowOff>276410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xmlns="" id="{8430489C-A14E-D7E5-B75F-2B42AA3A8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47676" y="29498925"/>
          <a:ext cx="531576" cy="120033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33</xdr:row>
      <xdr:rowOff>38100</xdr:rowOff>
    </xdr:from>
    <xdr:to>
      <xdr:col>0</xdr:col>
      <xdr:colOff>790183</xdr:colOff>
      <xdr:row>33</xdr:row>
      <xdr:rowOff>1362075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xmlns="" id="{C937C68C-6B8C-9168-DCFD-6BF34DAB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1" y="30803850"/>
          <a:ext cx="599682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34</xdr:row>
      <xdr:rowOff>209550</xdr:rowOff>
    </xdr:from>
    <xdr:to>
      <xdr:col>0</xdr:col>
      <xdr:colOff>861060</xdr:colOff>
      <xdr:row>34</xdr:row>
      <xdr:rowOff>1181100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xmlns="" id="{7264AF87-6A69-01B2-84A7-C2BC867C6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5250" y="33756600"/>
          <a:ext cx="76581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35</xdr:row>
      <xdr:rowOff>85726</xdr:rowOff>
    </xdr:from>
    <xdr:to>
      <xdr:col>0</xdr:col>
      <xdr:colOff>773113</xdr:colOff>
      <xdr:row>35</xdr:row>
      <xdr:rowOff>1323976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xmlns="" id="{C9780886-5A62-56B2-444E-57CE29A2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3350" y="35023426"/>
          <a:ext cx="639763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295275</xdr:rowOff>
    </xdr:from>
    <xdr:to>
      <xdr:col>0</xdr:col>
      <xdr:colOff>953391</xdr:colOff>
      <xdr:row>36</xdr:row>
      <xdr:rowOff>1104900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xmlns="" id="{51BAD4BA-A82F-960D-8EF9-BF215A451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36623625"/>
          <a:ext cx="953391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37</xdr:row>
      <xdr:rowOff>66676</xdr:rowOff>
    </xdr:from>
    <xdr:to>
      <xdr:col>0</xdr:col>
      <xdr:colOff>775955</xdr:colOff>
      <xdr:row>37</xdr:row>
      <xdr:rowOff>1323976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xmlns="" id="{2DF30A96-8D4F-A526-AB4C-399BD6DCE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39176326"/>
          <a:ext cx="614030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38</xdr:row>
      <xdr:rowOff>28575</xdr:rowOff>
    </xdr:from>
    <xdr:to>
      <xdr:col>0</xdr:col>
      <xdr:colOff>838757</xdr:colOff>
      <xdr:row>38</xdr:row>
      <xdr:rowOff>1333500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xmlns="" id="{73F7AC2D-8BA8-310A-E51E-6DA26770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2400" y="40528875"/>
          <a:ext cx="686357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39</xdr:row>
      <xdr:rowOff>114300</xdr:rowOff>
    </xdr:from>
    <xdr:to>
      <xdr:col>0</xdr:col>
      <xdr:colOff>933450</xdr:colOff>
      <xdr:row>40</xdr:row>
      <xdr:rowOff>497762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xmlns="" id="{6AE3F0E7-0B07-5306-F494-59CB40FF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42005250"/>
          <a:ext cx="914400" cy="10787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</xdr:row>
      <xdr:rowOff>47626</xdr:rowOff>
    </xdr:from>
    <xdr:to>
      <xdr:col>0</xdr:col>
      <xdr:colOff>762428</xdr:colOff>
      <xdr:row>41</xdr:row>
      <xdr:rowOff>1362076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xmlns="" id="{2E797BC8-8709-6097-584D-5B7687819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8125" y="43329226"/>
          <a:ext cx="524303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133350</xdr:rowOff>
    </xdr:from>
    <xdr:to>
      <xdr:col>0</xdr:col>
      <xdr:colOff>973243</xdr:colOff>
      <xdr:row>42</xdr:row>
      <xdr:rowOff>1285875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xmlns="" id="{54CFEC50-A7B8-CFAF-783B-FCC7D84B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4805600"/>
          <a:ext cx="973243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43</xdr:row>
      <xdr:rowOff>247651</xdr:rowOff>
    </xdr:from>
    <xdr:to>
      <xdr:col>0</xdr:col>
      <xdr:colOff>950119</xdr:colOff>
      <xdr:row>43</xdr:row>
      <xdr:rowOff>1219201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xmlns="" id="{E18186CA-691A-D766-57B9-034BED3FB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46310551"/>
          <a:ext cx="931069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44</xdr:row>
      <xdr:rowOff>76200</xdr:rowOff>
    </xdr:from>
    <xdr:to>
      <xdr:col>0</xdr:col>
      <xdr:colOff>806949</xdr:colOff>
      <xdr:row>44</xdr:row>
      <xdr:rowOff>1343025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xmlns="" id="{B5E91139-2817-A5AE-54ED-6B9A5B84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5250" y="47529750"/>
          <a:ext cx="711699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45</xdr:row>
      <xdr:rowOff>66676</xdr:rowOff>
    </xdr:from>
    <xdr:to>
      <xdr:col>0</xdr:col>
      <xdr:colOff>864328</xdr:colOff>
      <xdr:row>46</xdr:row>
      <xdr:rowOff>628651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xmlns="" id="{7925EFD3-0FC7-B51D-35F9-BD0BE07A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61926" y="48910876"/>
          <a:ext cx="70240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47</xdr:row>
      <xdr:rowOff>38100</xdr:rowOff>
    </xdr:from>
    <xdr:to>
      <xdr:col>0</xdr:col>
      <xdr:colOff>711802</xdr:colOff>
      <xdr:row>47</xdr:row>
      <xdr:rowOff>1362075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xmlns="" id="{AEBBF1B6-B79E-52BC-81DA-706983E61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7650" y="50272950"/>
          <a:ext cx="464152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48</xdr:row>
      <xdr:rowOff>47625</xdr:rowOff>
    </xdr:from>
    <xdr:to>
      <xdr:col>0</xdr:col>
      <xdr:colOff>895350</xdr:colOff>
      <xdr:row>49</xdr:row>
      <xdr:rowOff>617120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xmlns="" id="{ED2B1ADE-42F8-DDAD-3CC8-43123055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6675" y="51673125"/>
          <a:ext cx="828675" cy="126482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104775</xdr:rowOff>
    </xdr:from>
    <xdr:to>
      <xdr:col>0</xdr:col>
      <xdr:colOff>914571</xdr:colOff>
      <xdr:row>50</xdr:row>
      <xdr:rowOff>1257300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xmlns="" id="{0CA66706-86CA-5633-E69F-E8C040B1F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8100" y="53120925"/>
          <a:ext cx="876471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371476</xdr:rowOff>
    </xdr:from>
    <xdr:to>
      <xdr:col>0</xdr:col>
      <xdr:colOff>963084</xdr:colOff>
      <xdr:row>53</xdr:row>
      <xdr:rowOff>314326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xmlns="" id="{B04218F0-3D69-45B3-7A03-EA97DE56A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6168926"/>
          <a:ext cx="963084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504825</xdr:colOff>
      <xdr:row>59</xdr:row>
      <xdr:rowOff>139981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xmlns="" id="{6B364733-2F55-6E21-C4E1-F6E538898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57207150"/>
          <a:ext cx="504825" cy="1054381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54</xdr:row>
      <xdr:rowOff>104775</xdr:rowOff>
    </xdr:from>
    <xdr:to>
      <xdr:col>1</xdr:col>
      <xdr:colOff>2247</xdr:colOff>
      <xdr:row>59</xdr:row>
      <xdr:rowOff>133350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xmlns="" id="{51AF80FB-1CA2-5281-FB65-C94066DE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5775" y="57273825"/>
          <a:ext cx="507072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24</xdr:row>
      <xdr:rowOff>66675</xdr:rowOff>
    </xdr:from>
    <xdr:to>
      <xdr:col>0</xdr:col>
      <xdr:colOff>793967</xdr:colOff>
      <xdr:row>24</xdr:row>
      <xdr:rowOff>1323975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xmlns="" id="{15A7C605-0656-46D4-9259-24DFECEE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3351" y="58378725"/>
          <a:ext cx="660616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60</xdr:row>
      <xdr:rowOff>381000</xdr:rowOff>
    </xdr:from>
    <xdr:to>
      <xdr:col>0</xdr:col>
      <xdr:colOff>955210</xdr:colOff>
      <xdr:row>60</xdr:row>
      <xdr:rowOff>1076325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xmlns="" id="{A5FA7B16-7916-C0C0-61E9-67F9A2ED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8100" y="61474350"/>
          <a:ext cx="91711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61</xdr:row>
      <xdr:rowOff>142875</xdr:rowOff>
    </xdr:from>
    <xdr:to>
      <xdr:col>0</xdr:col>
      <xdr:colOff>876405</xdr:colOff>
      <xdr:row>61</xdr:row>
      <xdr:rowOff>1333666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xmlns="" id="{D0BDF5BB-A530-B0EC-05AD-DE951C7D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3825" y="62626875"/>
          <a:ext cx="752580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95250</xdr:rowOff>
    </xdr:from>
    <xdr:to>
      <xdr:col>0</xdr:col>
      <xdr:colOff>959644</xdr:colOff>
      <xdr:row>62</xdr:row>
      <xdr:rowOff>1276350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xmlns="" id="{54DC0A17-98C4-623B-9E17-3B9D4CC9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3969900"/>
          <a:ext cx="959644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63</xdr:row>
      <xdr:rowOff>133350</xdr:rowOff>
    </xdr:from>
    <xdr:to>
      <xdr:col>0</xdr:col>
      <xdr:colOff>981075</xdr:colOff>
      <xdr:row>63</xdr:row>
      <xdr:rowOff>1208046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xmlns="" id="{FFF793E5-282C-049D-F8FE-143BBEAE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625" y="65398650"/>
          <a:ext cx="933450" cy="107469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64</xdr:row>
      <xdr:rowOff>314325</xdr:rowOff>
    </xdr:from>
    <xdr:to>
      <xdr:col>0</xdr:col>
      <xdr:colOff>914400</xdr:colOff>
      <xdr:row>66</xdr:row>
      <xdr:rowOff>311885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xmlns="" id="{3C863089-05DE-7545-C074-4B7E1AFF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676" y="71142225"/>
          <a:ext cx="847724" cy="83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</xdr:row>
      <xdr:rowOff>66675</xdr:rowOff>
    </xdr:from>
    <xdr:to>
      <xdr:col>0</xdr:col>
      <xdr:colOff>823595</xdr:colOff>
      <xdr:row>16</xdr:row>
      <xdr:rowOff>1343025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xmlns="" id="{7A083450-431D-451F-8C86-1B73A5DBE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2875" y="17002125"/>
          <a:ext cx="680720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</xdr:row>
      <xdr:rowOff>66675</xdr:rowOff>
    </xdr:from>
    <xdr:to>
      <xdr:col>0</xdr:col>
      <xdr:colOff>756486</xdr:colOff>
      <xdr:row>17</xdr:row>
      <xdr:rowOff>1343025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xmlns="" id="{4E1412E6-7BCE-4CAA-86C9-06186F8F1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19075" y="18392775"/>
          <a:ext cx="537411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18</xdr:row>
      <xdr:rowOff>66675</xdr:rowOff>
    </xdr:from>
    <xdr:to>
      <xdr:col>0</xdr:col>
      <xdr:colOff>869404</xdr:colOff>
      <xdr:row>18</xdr:row>
      <xdr:rowOff>1352551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xmlns="" id="{4C923784-C8F6-40A7-9800-CD4D036A7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19076" y="19783425"/>
          <a:ext cx="650328" cy="12858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19</xdr:row>
      <xdr:rowOff>38100</xdr:rowOff>
    </xdr:from>
    <xdr:to>
      <xdr:col>0</xdr:col>
      <xdr:colOff>709685</xdr:colOff>
      <xdr:row>19</xdr:row>
      <xdr:rowOff>1343025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xmlns="" id="{FDE752D0-34B6-42E6-A6F9-457584B88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21145500"/>
          <a:ext cx="42393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X63" sqref="X63"/>
    </sheetView>
  </sheetViews>
  <sheetFormatPr defaultColWidth="9.125" defaultRowHeight="15"/>
  <cols>
    <col min="1" max="1" width="14.875" style="13" customWidth="1"/>
    <col min="2" max="2" width="9.125" style="13"/>
    <col min="3" max="3" width="32.125" style="13" hidden="1" customWidth="1"/>
    <col min="4" max="4" width="12.75" style="13" customWidth="1"/>
    <col min="5" max="5" width="12.875" style="13" hidden="1" customWidth="1"/>
    <col min="6" max="7" width="0" style="13" hidden="1" customWidth="1"/>
    <col min="8" max="8" width="14.375" style="16" bestFit="1" customWidth="1"/>
    <col min="9" max="9" width="34.375" style="13" customWidth="1"/>
    <col min="10" max="10" width="0" style="13" hidden="1" customWidth="1"/>
    <col min="11" max="11" width="7.625" style="13" customWidth="1"/>
    <col min="12" max="12" width="9.875" style="13" hidden="1" customWidth="1"/>
    <col min="13" max="13" width="7.75" style="14" bestFit="1" customWidth="1"/>
    <col min="14" max="14" width="9" style="15"/>
    <col min="15" max="15" width="9.125" style="13"/>
    <col min="16" max="16" width="10.625" style="19" hidden="1" customWidth="1"/>
    <col min="17" max="16384" width="9.125" style="13"/>
  </cols>
  <sheetData>
    <row r="1" spans="1:16" s="6" customFormat="1" ht="19.5" customHeight="1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1" t="s">
        <v>6</v>
      </c>
      <c r="I1" s="4" t="s">
        <v>7</v>
      </c>
      <c r="J1" s="4" t="s">
        <v>8</v>
      </c>
      <c r="K1" s="2" t="s">
        <v>9</v>
      </c>
      <c r="L1" s="2" t="s">
        <v>10</v>
      </c>
      <c r="M1" s="3" t="s">
        <v>11</v>
      </c>
      <c r="N1" s="5" t="s">
        <v>12</v>
      </c>
      <c r="O1" s="4" t="s">
        <v>13</v>
      </c>
      <c r="P1" s="18"/>
    </row>
    <row r="2" spans="1:16" ht="99.95" customHeight="1">
      <c r="A2" s="7"/>
      <c r="B2" s="7">
        <v>10074290</v>
      </c>
      <c r="C2" s="7" t="s">
        <v>14</v>
      </c>
      <c r="D2" s="7" t="s">
        <v>15</v>
      </c>
      <c r="E2" s="7" t="s">
        <v>16</v>
      </c>
      <c r="F2" s="7" t="s">
        <v>17</v>
      </c>
      <c r="G2" s="7">
        <v>100742</v>
      </c>
      <c r="H2" s="8"/>
      <c r="I2" s="9" t="s">
        <v>18</v>
      </c>
      <c r="J2" s="7">
        <v>233</v>
      </c>
      <c r="K2" s="7" t="s">
        <v>19</v>
      </c>
      <c r="L2" s="10">
        <v>24</v>
      </c>
      <c r="M2" s="11">
        <v>1</v>
      </c>
      <c r="N2" s="12">
        <v>89.9</v>
      </c>
      <c r="O2" s="17">
        <v>14.95</v>
      </c>
      <c r="P2" s="19">
        <f>M2*O2</f>
        <v>14.95</v>
      </c>
    </row>
    <row r="3" spans="1:16" ht="39.950000000000003" customHeight="1">
      <c r="A3" s="21"/>
      <c r="B3" s="7">
        <v>10058201</v>
      </c>
      <c r="C3" s="7" t="s">
        <v>20</v>
      </c>
      <c r="D3" s="7" t="s">
        <v>21</v>
      </c>
      <c r="E3" s="7" t="s">
        <v>16</v>
      </c>
      <c r="F3" s="7" t="s">
        <v>17</v>
      </c>
      <c r="G3" s="7">
        <v>100582</v>
      </c>
      <c r="H3" s="8">
        <v>8713159352440</v>
      </c>
      <c r="I3" s="9" t="s">
        <v>22</v>
      </c>
      <c r="J3" s="7">
        <v>197</v>
      </c>
      <c r="K3" s="7" t="s">
        <v>23</v>
      </c>
      <c r="L3" s="10" t="s">
        <v>24</v>
      </c>
      <c r="M3" s="11">
        <v>103</v>
      </c>
      <c r="N3" s="12">
        <v>29.9</v>
      </c>
      <c r="O3" s="17">
        <v>5.95</v>
      </c>
      <c r="P3" s="19">
        <f t="shared" ref="P3:P66" si="0">M3*O3</f>
        <v>612.85</v>
      </c>
    </row>
    <row r="4" spans="1:16" ht="39.950000000000003" customHeight="1">
      <c r="A4" s="22"/>
      <c r="B4" s="7">
        <v>10058202</v>
      </c>
      <c r="C4" s="7" t="s">
        <v>25</v>
      </c>
      <c r="D4" s="7" t="s">
        <v>21</v>
      </c>
      <c r="E4" s="7" t="s">
        <v>16</v>
      </c>
      <c r="F4" s="7" t="s">
        <v>17</v>
      </c>
      <c r="G4" s="7">
        <v>100582</v>
      </c>
      <c r="H4" s="8">
        <v>8713159352457</v>
      </c>
      <c r="I4" s="9" t="s">
        <v>22</v>
      </c>
      <c r="J4" s="7">
        <v>197</v>
      </c>
      <c r="K4" s="7" t="s">
        <v>19</v>
      </c>
      <c r="L4" s="10" t="s">
        <v>24</v>
      </c>
      <c r="M4" s="11">
        <v>21</v>
      </c>
      <c r="N4" s="12">
        <v>29.9</v>
      </c>
      <c r="O4" s="17">
        <v>5.95</v>
      </c>
      <c r="P4" s="19">
        <f t="shared" si="0"/>
        <v>124.95</v>
      </c>
    </row>
    <row r="5" spans="1:16" ht="110.1" customHeight="1">
      <c r="A5" s="7"/>
      <c r="B5" s="7">
        <v>10071353</v>
      </c>
      <c r="C5" s="7" t="s">
        <v>26</v>
      </c>
      <c r="D5" s="7" t="s">
        <v>21</v>
      </c>
      <c r="E5" s="7" t="s">
        <v>16</v>
      </c>
      <c r="F5" s="7" t="s">
        <v>17</v>
      </c>
      <c r="G5" s="7">
        <v>100713</v>
      </c>
      <c r="H5" s="8">
        <v>8713159572152</v>
      </c>
      <c r="I5" s="9" t="s">
        <v>27</v>
      </c>
      <c r="J5" s="7">
        <v>197</v>
      </c>
      <c r="K5" s="7" t="s">
        <v>19</v>
      </c>
      <c r="L5" s="10" t="s">
        <v>28</v>
      </c>
      <c r="M5" s="11">
        <v>1355</v>
      </c>
      <c r="N5" s="12">
        <v>21.9</v>
      </c>
      <c r="O5" s="17">
        <v>4.5</v>
      </c>
      <c r="P5" s="19">
        <f t="shared" si="0"/>
        <v>6097.5</v>
      </c>
    </row>
    <row r="6" spans="1:16" ht="54.95" customHeight="1">
      <c r="A6" s="20"/>
      <c r="B6" s="7">
        <v>10062955</v>
      </c>
      <c r="C6" s="7" t="s">
        <v>29</v>
      </c>
      <c r="D6" s="7" t="s">
        <v>21</v>
      </c>
      <c r="E6" s="7" t="s">
        <v>16</v>
      </c>
      <c r="F6" s="7" t="s">
        <v>30</v>
      </c>
      <c r="G6" s="7">
        <v>100629</v>
      </c>
      <c r="H6" s="8"/>
      <c r="I6" s="9" t="s">
        <v>31</v>
      </c>
      <c r="J6" s="7">
        <v>197</v>
      </c>
      <c r="K6" s="7" t="s">
        <v>32</v>
      </c>
      <c r="L6" s="10">
        <v>24</v>
      </c>
      <c r="M6" s="11">
        <v>8</v>
      </c>
      <c r="N6" s="12">
        <v>29.9</v>
      </c>
      <c r="O6" s="17">
        <v>5.95</v>
      </c>
      <c r="P6" s="19">
        <f t="shared" si="0"/>
        <v>47.6</v>
      </c>
    </row>
    <row r="7" spans="1:16" ht="54.95" customHeight="1">
      <c r="A7" s="22"/>
      <c r="B7" s="7">
        <v>10062962</v>
      </c>
      <c r="C7" s="7" t="s">
        <v>33</v>
      </c>
      <c r="D7" s="7" t="s">
        <v>21</v>
      </c>
      <c r="E7" s="7" t="s">
        <v>16</v>
      </c>
      <c r="F7" s="7" t="s">
        <v>30</v>
      </c>
      <c r="G7" s="7">
        <v>100629</v>
      </c>
      <c r="H7" s="8"/>
      <c r="I7" s="9" t="s">
        <v>31</v>
      </c>
      <c r="J7" s="7">
        <v>197</v>
      </c>
      <c r="K7" s="7" t="s">
        <v>34</v>
      </c>
      <c r="L7" s="10">
        <v>24</v>
      </c>
      <c r="M7" s="11">
        <v>106</v>
      </c>
      <c r="N7" s="12">
        <v>29.9</v>
      </c>
      <c r="O7" s="17">
        <v>5.95</v>
      </c>
      <c r="P7" s="19">
        <f t="shared" si="0"/>
        <v>630.70000000000005</v>
      </c>
    </row>
    <row r="8" spans="1:16" ht="110.1" customHeight="1">
      <c r="A8" s="7"/>
      <c r="B8" s="7">
        <v>10071453</v>
      </c>
      <c r="C8" s="7" t="s">
        <v>35</v>
      </c>
      <c r="D8" s="7" t="s">
        <v>21</v>
      </c>
      <c r="E8" s="7" t="s">
        <v>16</v>
      </c>
      <c r="F8" s="7" t="s">
        <v>17</v>
      </c>
      <c r="G8" s="7">
        <v>100714</v>
      </c>
      <c r="H8" s="8">
        <v>8713159572206</v>
      </c>
      <c r="I8" s="9" t="s">
        <v>36</v>
      </c>
      <c r="J8" s="7">
        <v>197</v>
      </c>
      <c r="K8" s="7" t="s">
        <v>19</v>
      </c>
      <c r="L8" s="10" t="s">
        <v>28</v>
      </c>
      <c r="M8" s="11">
        <v>17</v>
      </c>
      <c r="N8" s="12">
        <v>22.9</v>
      </c>
      <c r="O8" s="17">
        <v>4.5</v>
      </c>
      <c r="P8" s="19">
        <f t="shared" si="0"/>
        <v>76.5</v>
      </c>
    </row>
    <row r="9" spans="1:16" ht="54.95" customHeight="1">
      <c r="A9" s="20"/>
      <c r="B9" s="7">
        <v>10071501</v>
      </c>
      <c r="C9" s="7" t="s">
        <v>37</v>
      </c>
      <c r="D9" s="7" t="s">
        <v>21</v>
      </c>
      <c r="E9" s="7" t="s">
        <v>16</v>
      </c>
      <c r="F9" s="7" t="s">
        <v>17</v>
      </c>
      <c r="G9" s="7">
        <v>100715</v>
      </c>
      <c r="H9" s="8">
        <v>8713159572251</v>
      </c>
      <c r="I9" s="9" t="s">
        <v>38</v>
      </c>
      <c r="J9" s="7">
        <v>197</v>
      </c>
      <c r="K9" s="7" t="s">
        <v>23</v>
      </c>
      <c r="L9" s="10" t="s">
        <v>39</v>
      </c>
      <c r="M9" s="11">
        <v>6</v>
      </c>
      <c r="N9" s="12">
        <v>38.9</v>
      </c>
      <c r="O9" s="17">
        <v>6.95</v>
      </c>
      <c r="P9" s="19">
        <f t="shared" si="0"/>
        <v>41.7</v>
      </c>
    </row>
    <row r="10" spans="1:16" ht="54.95" customHeight="1">
      <c r="A10" s="22"/>
      <c r="B10" s="7">
        <v>10071590</v>
      </c>
      <c r="C10" s="7" t="s">
        <v>40</v>
      </c>
      <c r="D10" s="7" t="s">
        <v>21</v>
      </c>
      <c r="E10" s="7" t="s">
        <v>16</v>
      </c>
      <c r="F10" s="7" t="s">
        <v>17</v>
      </c>
      <c r="G10" s="7">
        <v>100715</v>
      </c>
      <c r="H10" s="8">
        <v>8713159572268</v>
      </c>
      <c r="I10" s="9" t="s">
        <v>41</v>
      </c>
      <c r="J10" s="7">
        <v>197</v>
      </c>
      <c r="K10" s="7" t="s">
        <v>42</v>
      </c>
      <c r="L10" s="10" t="s">
        <v>39</v>
      </c>
      <c r="M10" s="11">
        <v>216</v>
      </c>
      <c r="N10" s="12">
        <v>38.9</v>
      </c>
      <c r="O10" s="17">
        <v>6.95</v>
      </c>
      <c r="P10" s="19">
        <f t="shared" si="0"/>
        <v>1501.2</v>
      </c>
    </row>
    <row r="11" spans="1:16" ht="110.1" customHeight="1">
      <c r="A11" s="7"/>
      <c r="B11" s="7">
        <v>10075790</v>
      </c>
      <c r="C11" s="7" t="s">
        <v>43</v>
      </c>
      <c r="D11" s="7" t="s">
        <v>21</v>
      </c>
      <c r="E11" s="7" t="s">
        <v>16</v>
      </c>
      <c r="F11" s="7" t="s">
        <v>17</v>
      </c>
      <c r="G11" s="7">
        <v>100757</v>
      </c>
      <c r="H11" s="8">
        <v>8713159601111</v>
      </c>
      <c r="I11" s="9" t="s">
        <v>44</v>
      </c>
      <c r="J11" s="7">
        <v>197</v>
      </c>
      <c r="K11" s="7" t="s">
        <v>42</v>
      </c>
      <c r="L11" s="10" t="s">
        <v>24</v>
      </c>
      <c r="M11" s="11">
        <v>23</v>
      </c>
      <c r="N11" s="12">
        <v>38.9</v>
      </c>
      <c r="O11" s="17">
        <v>6.95</v>
      </c>
      <c r="P11" s="19">
        <f t="shared" si="0"/>
        <v>159.85</v>
      </c>
    </row>
    <row r="12" spans="1:16" ht="110.1" customHeight="1">
      <c r="A12" s="7"/>
      <c r="B12" s="7">
        <v>10075090</v>
      </c>
      <c r="C12" s="7" t="s">
        <v>45</v>
      </c>
      <c r="D12" s="7" t="s">
        <v>21</v>
      </c>
      <c r="E12" s="7" t="s">
        <v>16</v>
      </c>
      <c r="F12" s="7" t="s">
        <v>30</v>
      </c>
      <c r="G12" s="7">
        <v>100750</v>
      </c>
      <c r="H12" s="8">
        <v>8713159597315</v>
      </c>
      <c r="I12" s="9" t="s">
        <v>46</v>
      </c>
      <c r="J12" s="7">
        <v>197</v>
      </c>
      <c r="K12" s="7" t="s">
        <v>42</v>
      </c>
      <c r="L12" s="10" t="s">
        <v>24</v>
      </c>
      <c r="M12" s="11">
        <v>686</v>
      </c>
      <c r="N12" s="12">
        <v>34.9</v>
      </c>
      <c r="O12" s="17">
        <v>6.95</v>
      </c>
      <c r="P12" s="19">
        <f t="shared" si="0"/>
        <v>4767.7</v>
      </c>
    </row>
    <row r="13" spans="1:16" ht="110.1" customHeight="1">
      <c r="A13" s="7"/>
      <c r="B13" s="7">
        <v>10062902</v>
      </c>
      <c r="C13" s="7" t="s">
        <v>47</v>
      </c>
      <c r="D13" s="7" t="s">
        <v>21</v>
      </c>
      <c r="E13" s="7" t="s">
        <v>16</v>
      </c>
      <c r="F13" s="7" t="s">
        <v>30</v>
      </c>
      <c r="G13" s="7">
        <v>100629</v>
      </c>
      <c r="H13" s="8">
        <v>8713159352402</v>
      </c>
      <c r="I13" s="9" t="s">
        <v>31</v>
      </c>
      <c r="J13" s="7">
        <v>197</v>
      </c>
      <c r="K13" s="7" t="s">
        <v>48</v>
      </c>
      <c r="L13" s="10">
        <v>24</v>
      </c>
      <c r="M13" s="11">
        <v>4</v>
      </c>
      <c r="N13" s="12">
        <v>32.9</v>
      </c>
      <c r="O13" s="17">
        <v>5.95</v>
      </c>
      <c r="P13" s="19">
        <f t="shared" si="0"/>
        <v>23.8</v>
      </c>
    </row>
    <row r="14" spans="1:16" ht="54.95" customHeight="1">
      <c r="A14" s="20"/>
      <c r="B14" s="7">
        <v>10074801</v>
      </c>
      <c r="C14" s="7" t="s">
        <v>49</v>
      </c>
      <c r="D14" s="7" t="s">
        <v>21</v>
      </c>
      <c r="E14" s="7" t="s">
        <v>16</v>
      </c>
      <c r="F14" s="7" t="s">
        <v>17</v>
      </c>
      <c r="G14" s="7">
        <v>100748</v>
      </c>
      <c r="H14" s="8">
        <v>8713159597322</v>
      </c>
      <c r="I14" s="9" t="s">
        <v>50</v>
      </c>
      <c r="J14" s="7">
        <v>197</v>
      </c>
      <c r="K14" s="7" t="s">
        <v>23</v>
      </c>
      <c r="L14" s="10" t="s">
        <v>24</v>
      </c>
      <c r="M14" s="11">
        <v>176</v>
      </c>
      <c r="N14" s="12">
        <v>48.9</v>
      </c>
      <c r="O14" s="17">
        <v>8.9499999999999993</v>
      </c>
      <c r="P14" s="19">
        <f t="shared" si="0"/>
        <v>1575.1999999999998</v>
      </c>
    </row>
    <row r="15" spans="1:16" ht="54.95" customHeight="1">
      <c r="A15" s="22"/>
      <c r="B15" s="7">
        <v>10074890</v>
      </c>
      <c r="C15" s="7" t="s">
        <v>51</v>
      </c>
      <c r="D15" s="7" t="s">
        <v>21</v>
      </c>
      <c r="E15" s="7" t="s">
        <v>16</v>
      </c>
      <c r="F15" s="7" t="s">
        <v>17</v>
      </c>
      <c r="G15" s="7">
        <v>100748</v>
      </c>
      <c r="H15" s="8">
        <v>8713159597339</v>
      </c>
      <c r="I15" s="9" t="s">
        <v>52</v>
      </c>
      <c r="J15" s="7">
        <v>197</v>
      </c>
      <c r="K15" s="7" t="s">
        <v>42</v>
      </c>
      <c r="L15" s="10" t="s">
        <v>24</v>
      </c>
      <c r="M15" s="11">
        <v>320</v>
      </c>
      <c r="N15" s="12">
        <v>48.9</v>
      </c>
      <c r="O15" s="17">
        <v>8.9499999999999993</v>
      </c>
      <c r="P15" s="19">
        <f t="shared" si="0"/>
        <v>2864</v>
      </c>
    </row>
    <row r="16" spans="1:16" ht="110.1" customHeight="1">
      <c r="A16" s="7"/>
      <c r="B16" s="7">
        <v>10075001</v>
      </c>
      <c r="C16" s="7" t="s">
        <v>53</v>
      </c>
      <c r="D16" s="7" t="s">
        <v>21</v>
      </c>
      <c r="E16" s="7" t="s">
        <v>16</v>
      </c>
      <c r="F16" s="7" t="s">
        <v>30</v>
      </c>
      <c r="G16" s="7">
        <v>100750</v>
      </c>
      <c r="H16" s="8">
        <v>8713159597292</v>
      </c>
      <c r="I16" s="9" t="s">
        <v>54</v>
      </c>
      <c r="J16" s="7">
        <v>197</v>
      </c>
      <c r="K16" s="7" t="s">
        <v>23</v>
      </c>
      <c r="L16" s="10" t="s">
        <v>24</v>
      </c>
      <c r="M16" s="11">
        <v>794</v>
      </c>
      <c r="N16" s="12">
        <v>28.9</v>
      </c>
      <c r="O16" s="17">
        <v>5.95</v>
      </c>
      <c r="P16" s="19">
        <f t="shared" si="0"/>
        <v>4724.3</v>
      </c>
    </row>
    <row r="17" spans="1:16" ht="110.1" customHeight="1">
      <c r="A17" s="7"/>
      <c r="B17" s="7">
        <v>10071362</v>
      </c>
      <c r="C17" s="7" t="s">
        <v>55</v>
      </c>
      <c r="D17" s="7" t="s">
        <v>21</v>
      </c>
      <c r="E17" s="7" t="s">
        <v>16</v>
      </c>
      <c r="F17" s="7" t="s">
        <v>17</v>
      </c>
      <c r="G17" s="7">
        <v>100713</v>
      </c>
      <c r="H17" s="8"/>
      <c r="I17" s="9" t="s">
        <v>56</v>
      </c>
      <c r="J17" s="7">
        <v>197</v>
      </c>
      <c r="K17" s="7" t="s">
        <v>34</v>
      </c>
      <c r="L17" s="10">
        <v>36</v>
      </c>
      <c r="M17" s="11">
        <v>9</v>
      </c>
      <c r="N17" s="12">
        <v>18.899999999999999</v>
      </c>
      <c r="O17" s="17">
        <v>3.95</v>
      </c>
      <c r="P17" s="19">
        <f t="shared" si="0"/>
        <v>35.550000000000004</v>
      </c>
    </row>
    <row r="18" spans="1:16" ht="110.1" customHeight="1">
      <c r="A18" s="7"/>
      <c r="B18" s="7">
        <v>10071390</v>
      </c>
      <c r="C18" s="7" t="s">
        <v>57</v>
      </c>
      <c r="D18" s="7" t="s">
        <v>21</v>
      </c>
      <c r="E18" s="7" t="s">
        <v>16</v>
      </c>
      <c r="F18" s="7" t="s">
        <v>17</v>
      </c>
      <c r="G18" s="7">
        <v>100713</v>
      </c>
      <c r="H18" s="8"/>
      <c r="I18" s="9" t="s">
        <v>27</v>
      </c>
      <c r="J18" s="7">
        <v>197</v>
      </c>
      <c r="K18" s="7" t="s">
        <v>42</v>
      </c>
      <c r="L18" s="10">
        <v>36</v>
      </c>
      <c r="M18" s="11">
        <v>11</v>
      </c>
      <c r="N18" s="12">
        <v>24.9</v>
      </c>
      <c r="O18" s="17">
        <v>4.95</v>
      </c>
      <c r="P18" s="19">
        <f t="shared" si="0"/>
        <v>54.45</v>
      </c>
    </row>
    <row r="19" spans="1:16" ht="110.1" customHeight="1">
      <c r="A19" s="7"/>
      <c r="B19" s="7">
        <v>10071490</v>
      </c>
      <c r="C19" s="7" t="s">
        <v>58</v>
      </c>
      <c r="D19" s="7" t="s">
        <v>21</v>
      </c>
      <c r="E19" s="7" t="s">
        <v>16</v>
      </c>
      <c r="F19" s="7" t="s">
        <v>17</v>
      </c>
      <c r="G19" s="7">
        <v>100714</v>
      </c>
      <c r="H19" s="8"/>
      <c r="I19" s="9" t="s">
        <v>36</v>
      </c>
      <c r="J19" s="7">
        <v>197</v>
      </c>
      <c r="K19" s="7" t="s">
        <v>59</v>
      </c>
      <c r="L19" s="10">
        <v>36</v>
      </c>
      <c r="M19" s="11">
        <v>40</v>
      </c>
      <c r="N19" s="12">
        <v>24.9</v>
      </c>
      <c r="O19" s="17">
        <v>4.95</v>
      </c>
      <c r="P19" s="19">
        <f t="shared" si="0"/>
        <v>198</v>
      </c>
    </row>
    <row r="20" spans="1:16" ht="110.1" customHeight="1">
      <c r="A20" s="7"/>
      <c r="B20" s="7" t="s">
        <v>60</v>
      </c>
      <c r="C20" s="7" t="s">
        <v>61</v>
      </c>
      <c r="D20" s="7" t="s">
        <v>62</v>
      </c>
      <c r="E20" s="7" t="s">
        <v>16</v>
      </c>
      <c r="F20" s="7" t="s">
        <v>17</v>
      </c>
      <c r="G20" s="7" t="s">
        <v>63</v>
      </c>
      <c r="H20" s="8"/>
      <c r="I20" s="9" t="s">
        <v>64</v>
      </c>
      <c r="J20" s="7">
        <v>218</v>
      </c>
      <c r="K20" s="7" t="s">
        <v>65</v>
      </c>
      <c r="L20" s="10">
        <v>25</v>
      </c>
      <c r="M20" s="11">
        <v>11</v>
      </c>
      <c r="N20" s="12">
        <v>32.9</v>
      </c>
      <c r="O20" s="17">
        <v>5.95</v>
      </c>
      <c r="P20" s="19">
        <f t="shared" si="0"/>
        <v>65.45</v>
      </c>
    </row>
    <row r="21" spans="1:16" ht="54.95" customHeight="1">
      <c r="A21" s="20"/>
      <c r="B21" s="7">
        <v>10081301</v>
      </c>
      <c r="C21" s="7" t="s">
        <v>66</v>
      </c>
      <c r="D21" s="7" t="s">
        <v>67</v>
      </c>
      <c r="E21" s="7" t="s">
        <v>16</v>
      </c>
      <c r="F21" s="7" t="s">
        <v>68</v>
      </c>
      <c r="G21" s="7">
        <v>100813</v>
      </c>
      <c r="H21" s="8">
        <v>8713159665595</v>
      </c>
      <c r="I21" s="7" t="s">
        <v>69</v>
      </c>
      <c r="J21" s="7">
        <v>222</v>
      </c>
      <c r="K21" s="7" t="s">
        <v>23</v>
      </c>
      <c r="L21" s="10" t="s">
        <v>70</v>
      </c>
      <c r="M21" s="11">
        <v>1</v>
      </c>
      <c r="N21" s="12">
        <v>6.9</v>
      </c>
      <c r="O21" s="17">
        <v>2.25</v>
      </c>
      <c r="P21" s="19">
        <f t="shared" si="0"/>
        <v>2.25</v>
      </c>
    </row>
    <row r="22" spans="1:16" ht="54.95" customHeight="1">
      <c r="A22" s="22"/>
      <c r="B22" s="7">
        <v>10081364</v>
      </c>
      <c r="C22" s="7" t="s">
        <v>71</v>
      </c>
      <c r="D22" s="7" t="s">
        <v>67</v>
      </c>
      <c r="E22" s="7" t="s">
        <v>16</v>
      </c>
      <c r="F22" s="7" t="s">
        <v>68</v>
      </c>
      <c r="G22" s="7">
        <v>100813</v>
      </c>
      <c r="H22" s="8">
        <v>8713159665601</v>
      </c>
      <c r="I22" s="7" t="s">
        <v>69</v>
      </c>
      <c r="J22" s="7">
        <v>222</v>
      </c>
      <c r="K22" s="7" t="s">
        <v>34</v>
      </c>
      <c r="L22" s="10" t="s">
        <v>70</v>
      </c>
      <c r="M22" s="11">
        <v>12</v>
      </c>
      <c r="N22" s="12">
        <v>6.9</v>
      </c>
      <c r="O22" s="17">
        <v>2.25</v>
      </c>
      <c r="P22" s="19">
        <f t="shared" si="0"/>
        <v>27</v>
      </c>
    </row>
    <row r="23" spans="1:16" ht="110.1" customHeight="1">
      <c r="A23" s="7"/>
      <c r="B23" s="7">
        <v>10081401</v>
      </c>
      <c r="C23" s="7" t="s">
        <v>72</v>
      </c>
      <c r="D23" s="7" t="s">
        <v>67</v>
      </c>
      <c r="E23" s="7" t="s">
        <v>16</v>
      </c>
      <c r="F23" s="7" t="s">
        <v>68</v>
      </c>
      <c r="G23" s="7">
        <v>100814</v>
      </c>
      <c r="H23" s="8">
        <v>8713159665625</v>
      </c>
      <c r="I23" s="7" t="s">
        <v>73</v>
      </c>
      <c r="J23" s="7">
        <v>222</v>
      </c>
      <c r="K23" s="7" t="s">
        <v>23</v>
      </c>
      <c r="L23" s="10" t="s">
        <v>28</v>
      </c>
      <c r="M23" s="11">
        <v>9</v>
      </c>
      <c r="N23" s="12">
        <v>3.9</v>
      </c>
      <c r="O23" s="17">
        <v>1.65</v>
      </c>
      <c r="P23" s="19">
        <f t="shared" si="0"/>
        <v>14.85</v>
      </c>
    </row>
    <row r="24" spans="1:16" ht="110.1" customHeight="1">
      <c r="A24" s="7"/>
      <c r="B24" s="7">
        <v>10075801</v>
      </c>
      <c r="C24" s="7" t="s">
        <v>74</v>
      </c>
      <c r="D24" s="7" t="s">
        <v>67</v>
      </c>
      <c r="E24" s="7" t="s">
        <v>16</v>
      </c>
      <c r="F24" s="7" t="s">
        <v>17</v>
      </c>
      <c r="G24" s="7">
        <v>100758</v>
      </c>
      <c r="H24" s="8"/>
      <c r="I24" s="9" t="s">
        <v>75</v>
      </c>
      <c r="J24" s="7">
        <v>222</v>
      </c>
      <c r="K24" s="7" t="s">
        <v>23</v>
      </c>
      <c r="L24" s="10">
        <v>30</v>
      </c>
      <c r="M24" s="11">
        <v>11</v>
      </c>
      <c r="N24" s="12">
        <v>14.9</v>
      </c>
      <c r="O24" s="17">
        <v>3.5</v>
      </c>
      <c r="P24" s="19">
        <f t="shared" si="0"/>
        <v>38.5</v>
      </c>
    </row>
    <row r="25" spans="1:16" ht="110.1" customHeight="1">
      <c r="A25" s="7"/>
      <c r="B25" s="7" t="s">
        <v>76</v>
      </c>
      <c r="C25" s="7" t="s">
        <v>77</v>
      </c>
      <c r="D25" s="7" t="s">
        <v>62</v>
      </c>
      <c r="E25" s="7" t="s">
        <v>16</v>
      </c>
      <c r="F25" s="7" t="s">
        <v>17</v>
      </c>
      <c r="G25" s="7" t="s">
        <v>63</v>
      </c>
      <c r="H25" s="8"/>
      <c r="I25" s="9" t="s">
        <v>64</v>
      </c>
      <c r="J25" s="7">
        <v>218</v>
      </c>
      <c r="K25" s="7" t="s">
        <v>19</v>
      </c>
      <c r="L25" s="10">
        <v>25</v>
      </c>
      <c r="M25" s="11">
        <v>357</v>
      </c>
      <c r="N25" s="12">
        <v>37.9</v>
      </c>
      <c r="O25" s="17">
        <v>6.95</v>
      </c>
      <c r="P25" s="19">
        <f t="shared" si="0"/>
        <v>2481.15</v>
      </c>
    </row>
    <row r="26" spans="1:16" ht="110.1" customHeight="1">
      <c r="A26" s="7"/>
      <c r="B26" s="7">
        <v>10065721</v>
      </c>
      <c r="C26" s="7" t="s">
        <v>78</v>
      </c>
      <c r="D26" s="7" t="s">
        <v>79</v>
      </c>
      <c r="E26" s="7" t="s">
        <v>16</v>
      </c>
      <c r="F26" s="7" t="s">
        <v>17</v>
      </c>
      <c r="G26" s="7">
        <v>100657</v>
      </c>
      <c r="H26" s="8"/>
      <c r="I26" s="7" t="s">
        <v>80</v>
      </c>
      <c r="J26" s="7">
        <v>99</v>
      </c>
      <c r="K26" s="7" t="s">
        <v>65</v>
      </c>
      <c r="L26" s="10">
        <v>24</v>
      </c>
      <c r="M26" s="11">
        <v>39</v>
      </c>
      <c r="N26" s="12">
        <v>8.9</v>
      </c>
      <c r="O26" s="17">
        <v>1.95</v>
      </c>
      <c r="P26" s="19">
        <f t="shared" si="0"/>
        <v>76.05</v>
      </c>
    </row>
    <row r="27" spans="1:16" ht="110.1" customHeight="1">
      <c r="A27" s="7"/>
      <c r="B27" s="7">
        <v>10065921</v>
      </c>
      <c r="C27" s="7" t="s">
        <v>81</v>
      </c>
      <c r="D27" s="7" t="s">
        <v>79</v>
      </c>
      <c r="E27" s="7" t="s">
        <v>16</v>
      </c>
      <c r="F27" s="7" t="s">
        <v>17</v>
      </c>
      <c r="G27" s="7">
        <v>100659</v>
      </c>
      <c r="H27" s="8"/>
      <c r="I27" s="7" t="s">
        <v>82</v>
      </c>
      <c r="J27" s="7">
        <v>99</v>
      </c>
      <c r="K27" s="7" t="s">
        <v>83</v>
      </c>
      <c r="L27" s="10">
        <v>36</v>
      </c>
      <c r="M27" s="11">
        <v>22</v>
      </c>
      <c r="N27" s="12">
        <v>5.9</v>
      </c>
      <c r="O27" s="17">
        <v>1.65</v>
      </c>
      <c r="P27" s="19">
        <f t="shared" si="0"/>
        <v>36.299999999999997</v>
      </c>
    </row>
    <row r="28" spans="1:16" ht="110.1" customHeight="1">
      <c r="A28" s="7"/>
      <c r="B28" s="7">
        <v>10068371</v>
      </c>
      <c r="C28" s="7" t="s">
        <v>84</v>
      </c>
      <c r="D28" s="7" t="s">
        <v>79</v>
      </c>
      <c r="E28" s="7" t="s">
        <v>16</v>
      </c>
      <c r="F28" s="7" t="s">
        <v>17</v>
      </c>
      <c r="G28" s="7">
        <v>100683</v>
      </c>
      <c r="H28" s="8"/>
      <c r="I28" s="9" t="s">
        <v>85</v>
      </c>
      <c r="J28" s="7">
        <v>99</v>
      </c>
      <c r="K28" s="7" t="s">
        <v>86</v>
      </c>
      <c r="L28" s="10">
        <v>24</v>
      </c>
      <c r="M28" s="11">
        <v>284</v>
      </c>
      <c r="N28" s="12">
        <v>14.9</v>
      </c>
      <c r="O28" s="17">
        <v>2.5</v>
      </c>
      <c r="P28" s="19">
        <f t="shared" si="0"/>
        <v>710</v>
      </c>
    </row>
    <row r="29" spans="1:16" ht="110.1" customHeight="1">
      <c r="A29" s="7"/>
      <c r="B29" s="7">
        <v>10000208</v>
      </c>
      <c r="C29" s="7" t="s">
        <v>87</v>
      </c>
      <c r="D29" s="7" t="s">
        <v>79</v>
      </c>
      <c r="E29" s="7" t="s">
        <v>16</v>
      </c>
      <c r="F29" s="7" t="s">
        <v>17</v>
      </c>
      <c r="G29" s="7">
        <v>100002</v>
      </c>
      <c r="H29" s="8">
        <v>8713159188049</v>
      </c>
      <c r="I29" s="9" t="s">
        <v>88</v>
      </c>
      <c r="J29" s="7">
        <v>99</v>
      </c>
      <c r="K29" s="7" t="s">
        <v>23</v>
      </c>
      <c r="L29" s="10" t="s">
        <v>89</v>
      </c>
      <c r="M29" s="11">
        <v>8</v>
      </c>
      <c r="N29" s="12">
        <v>3.9</v>
      </c>
      <c r="O29" s="17">
        <v>1.4</v>
      </c>
      <c r="P29" s="19">
        <f t="shared" si="0"/>
        <v>11.2</v>
      </c>
    </row>
    <row r="30" spans="1:16" ht="27" customHeight="1">
      <c r="A30" s="20"/>
      <c r="B30" s="7">
        <v>10029702</v>
      </c>
      <c r="C30" s="7" t="s">
        <v>90</v>
      </c>
      <c r="D30" s="7" t="s">
        <v>79</v>
      </c>
      <c r="E30" s="7" t="s">
        <v>16</v>
      </c>
      <c r="F30" s="7" t="s">
        <v>17</v>
      </c>
      <c r="G30" s="7">
        <v>100297</v>
      </c>
      <c r="H30" s="8">
        <v>8713159397694</v>
      </c>
      <c r="I30" s="9" t="s">
        <v>91</v>
      </c>
      <c r="J30" s="7">
        <v>99</v>
      </c>
      <c r="K30" s="7" t="s">
        <v>92</v>
      </c>
      <c r="L30" s="10">
        <v>36</v>
      </c>
      <c r="M30" s="11">
        <v>158</v>
      </c>
      <c r="N30" s="12">
        <v>3.7</v>
      </c>
      <c r="O30" s="17">
        <v>1.4</v>
      </c>
      <c r="P30" s="19">
        <f t="shared" si="0"/>
        <v>221.2</v>
      </c>
    </row>
    <row r="31" spans="1:16" ht="27" customHeight="1">
      <c r="A31" s="21"/>
      <c r="B31" s="7">
        <v>10029703</v>
      </c>
      <c r="C31" s="7" t="s">
        <v>93</v>
      </c>
      <c r="D31" s="7" t="s">
        <v>79</v>
      </c>
      <c r="E31" s="7" t="s">
        <v>16</v>
      </c>
      <c r="F31" s="7" t="s">
        <v>17</v>
      </c>
      <c r="G31" s="7">
        <v>100297</v>
      </c>
      <c r="H31" s="8">
        <v>8713159397700</v>
      </c>
      <c r="I31" s="9" t="s">
        <v>91</v>
      </c>
      <c r="J31" s="7">
        <v>99</v>
      </c>
      <c r="K31" s="7" t="s">
        <v>48</v>
      </c>
      <c r="L31" s="10">
        <v>36</v>
      </c>
      <c r="M31" s="11">
        <v>5</v>
      </c>
      <c r="N31" s="12">
        <v>3.7</v>
      </c>
      <c r="O31" s="17">
        <v>1.4</v>
      </c>
      <c r="P31" s="19">
        <f t="shared" si="0"/>
        <v>7</v>
      </c>
    </row>
    <row r="32" spans="1:16" ht="27" customHeight="1">
      <c r="A32" s="21"/>
      <c r="B32" s="7">
        <v>10029704</v>
      </c>
      <c r="C32" s="7" t="s">
        <v>94</v>
      </c>
      <c r="D32" s="7" t="s">
        <v>79</v>
      </c>
      <c r="E32" s="7" t="s">
        <v>16</v>
      </c>
      <c r="F32" s="7" t="s">
        <v>17</v>
      </c>
      <c r="G32" s="7">
        <v>100297</v>
      </c>
      <c r="H32" s="8">
        <v>8713159397717</v>
      </c>
      <c r="I32" s="9" t="s">
        <v>91</v>
      </c>
      <c r="J32" s="7">
        <v>99</v>
      </c>
      <c r="K32" s="7" t="s">
        <v>95</v>
      </c>
      <c r="L32" s="10">
        <v>36</v>
      </c>
      <c r="M32" s="11">
        <v>5</v>
      </c>
      <c r="N32" s="12">
        <v>3.7</v>
      </c>
      <c r="O32" s="17">
        <v>1.4</v>
      </c>
      <c r="P32" s="19">
        <f t="shared" si="0"/>
        <v>7</v>
      </c>
    </row>
    <row r="33" spans="1:16" ht="27" customHeight="1">
      <c r="A33" s="22"/>
      <c r="B33" s="7">
        <v>10029707</v>
      </c>
      <c r="C33" s="7" t="s">
        <v>96</v>
      </c>
      <c r="D33" s="7" t="s">
        <v>79</v>
      </c>
      <c r="E33" s="7" t="s">
        <v>16</v>
      </c>
      <c r="F33" s="7" t="s">
        <v>17</v>
      </c>
      <c r="G33" s="7">
        <v>100297</v>
      </c>
      <c r="H33" s="8">
        <v>8713159397748</v>
      </c>
      <c r="I33" s="9" t="s">
        <v>91</v>
      </c>
      <c r="J33" s="7">
        <v>99</v>
      </c>
      <c r="K33" s="7" t="s">
        <v>97</v>
      </c>
      <c r="L33" s="10">
        <v>36</v>
      </c>
      <c r="M33" s="11">
        <v>18</v>
      </c>
      <c r="N33" s="12">
        <v>3.7</v>
      </c>
      <c r="O33" s="17">
        <v>1.4</v>
      </c>
      <c r="P33" s="19">
        <f t="shared" si="0"/>
        <v>25.2</v>
      </c>
    </row>
    <row r="34" spans="1:16" ht="110.1" customHeight="1">
      <c r="A34" s="7"/>
      <c r="B34" s="7">
        <v>10031302</v>
      </c>
      <c r="C34" s="7" t="s">
        <v>98</v>
      </c>
      <c r="D34" s="7" t="s">
        <v>79</v>
      </c>
      <c r="E34" s="7" t="s">
        <v>16</v>
      </c>
      <c r="F34" s="7" t="s">
        <v>17</v>
      </c>
      <c r="G34" s="7">
        <v>100313</v>
      </c>
      <c r="H34" s="8">
        <v>8713159139775</v>
      </c>
      <c r="I34" s="7" t="s">
        <v>99</v>
      </c>
      <c r="J34" s="7">
        <v>99</v>
      </c>
      <c r="K34" s="7" t="s">
        <v>65</v>
      </c>
      <c r="L34" s="10" t="s">
        <v>100</v>
      </c>
      <c r="M34" s="11">
        <v>2109</v>
      </c>
      <c r="N34" s="12">
        <v>11.9</v>
      </c>
      <c r="O34" s="17">
        <v>2.25</v>
      </c>
      <c r="P34" s="19">
        <f t="shared" si="0"/>
        <v>4745.25</v>
      </c>
    </row>
    <row r="35" spans="1:16" ht="110.1" customHeight="1">
      <c r="A35" s="7"/>
      <c r="B35" s="7">
        <v>10059200</v>
      </c>
      <c r="C35" s="7" t="s">
        <v>101</v>
      </c>
      <c r="D35" s="7" t="s">
        <v>79</v>
      </c>
      <c r="E35" s="7" t="s">
        <v>16</v>
      </c>
      <c r="F35" s="7" t="s">
        <v>102</v>
      </c>
      <c r="G35" s="7">
        <v>100592</v>
      </c>
      <c r="H35" s="8">
        <v>8713159351276</v>
      </c>
      <c r="I35" s="9" t="s">
        <v>103</v>
      </c>
      <c r="J35" s="7">
        <v>99</v>
      </c>
      <c r="K35" s="7" t="s">
        <v>104</v>
      </c>
      <c r="L35" s="10">
        <v>24</v>
      </c>
      <c r="M35" s="11">
        <v>1</v>
      </c>
      <c r="N35" s="12">
        <v>21.9</v>
      </c>
      <c r="O35" s="17">
        <v>3.25</v>
      </c>
      <c r="P35" s="19">
        <f t="shared" si="0"/>
        <v>3.25</v>
      </c>
    </row>
    <row r="36" spans="1:16" ht="110.1" customHeight="1">
      <c r="A36" s="7"/>
      <c r="B36" s="7">
        <v>10069121</v>
      </c>
      <c r="C36" s="7" t="s">
        <v>105</v>
      </c>
      <c r="D36" s="7" t="s">
        <v>79</v>
      </c>
      <c r="E36" s="7" t="s">
        <v>16</v>
      </c>
      <c r="F36" s="7" t="s">
        <v>30</v>
      </c>
      <c r="G36" s="7">
        <v>100691</v>
      </c>
      <c r="H36" s="8"/>
      <c r="I36" s="9" t="s">
        <v>106</v>
      </c>
      <c r="J36" s="7">
        <v>99</v>
      </c>
      <c r="K36" s="7" t="s">
        <v>65</v>
      </c>
      <c r="L36" s="10">
        <v>24</v>
      </c>
      <c r="M36" s="11">
        <v>3</v>
      </c>
      <c r="N36" s="12">
        <v>21.9</v>
      </c>
      <c r="O36" s="17">
        <v>3.25</v>
      </c>
      <c r="P36" s="19">
        <f t="shared" si="0"/>
        <v>9.75</v>
      </c>
    </row>
    <row r="37" spans="1:16" ht="110.1" customHeight="1">
      <c r="A37" s="7"/>
      <c r="B37" s="7">
        <v>10064590</v>
      </c>
      <c r="C37" s="7" t="s">
        <v>107</v>
      </c>
      <c r="D37" s="7" t="s">
        <v>79</v>
      </c>
      <c r="E37" s="7" t="s">
        <v>16</v>
      </c>
      <c r="F37" s="7" t="s">
        <v>102</v>
      </c>
      <c r="G37" s="7">
        <v>100645</v>
      </c>
      <c r="H37" s="8">
        <v>8713159554851</v>
      </c>
      <c r="I37" s="9" t="s">
        <v>108</v>
      </c>
      <c r="J37" s="7">
        <v>99</v>
      </c>
      <c r="K37" s="7" t="s">
        <v>42</v>
      </c>
      <c r="L37" s="10" t="s">
        <v>24</v>
      </c>
      <c r="M37" s="11">
        <v>24</v>
      </c>
      <c r="N37" s="12">
        <v>17.899999999999999</v>
      </c>
      <c r="O37" s="17">
        <v>2.95</v>
      </c>
      <c r="P37" s="19">
        <f t="shared" si="0"/>
        <v>70.800000000000011</v>
      </c>
    </row>
    <row r="38" spans="1:16" ht="110.1" customHeight="1">
      <c r="A38" s="7"/>
      <c r="B38" s="7">
        <v>10069252</v>
      </c>
      <c r="C38" s="7" t="s">
        <v>109</v>
      </c>
      <c r="D38" s="7" t="s">
        <v>79</v>
      </c>
      <c r="E38" s="7" t="s">
        <v>16</v>
      </c>
      <c r="F38" s="7" t="s">
        <v>30</v>
      </c>
      <c r="G38" s="7">
        <v>100692</v>
      </c>
      <c r="H38" s="8"/>
      <c r="I38" s="9" t="s">
        <v>110</v>
      </c>
      <c r="J38" s="7">
        <v>99</v>
      </c>
      <c r="K38" s="7" t="s">
        <v>19</v>
      </c>
      <c r="L38" s="10">
        <v>24</v>
      </c>
      <c r="M38" s="11">
        <v>34</v>
      </c>
      <c r="N38" s="12">
        <v>21.9</v>
      </c>
      <c r="O38" s="17">
        <v>3.25</v>
      </c>
      <c r="P38" s="19">
        <f t="shared" si="0"/>
        <v>110.5</v>
      </c>
    </row>
    <row r="39" spans="1:16" ht="110.1" customHeight="1">
      <c r="A39" s="7"/>
      <c r="B39" s="7">
        <v>10065752</v>
      </c>
      <c r="C39" s="7" t="s">
        <v>111</v>
      </c>
      <c r="D39" s="7" t="s">
        <v>79</v>
      </c>
      <c r="E39" s="7" t="s">
        <v>16</v>
      </c>
      <c r="F39" s="7" t="s">
        <v>17</v>
      </c>
      <c r="G39" s="7">
        <v>100657</v>
      </c>
      <c r="H39" s="8">
        <v>8713159542438</v>
      </c>
      <c r="I39" s="7" t="s">
        <v>80</v>
      </c>
      <c r="J39" s="7">
        <v>99</v>
      </c>
      <c r="K39" s="7" t="s">
        <v>19</v>
      </c>
      <c r="L39" s="10" t="s">
        <v>24</v>
      </c>
      <c r="M39" s="11">
        <v>3</v>
      </c>
      <c r="N39" s="12">
        <v>16.899999999999999</v>
      </c>
      <c r="O39" s="17">
        <v>2.75</v>
      </c>
      <c r="P39" s="19">
        <f t="shared" si="0"/>
        <v>8.25</v>
      </c>
    </row>
    <row r="40" spans="1:16" ht="54.95" customHeight="1">
      <c r="A40" s="20"/>
      <c r="B40" s="7">
        <v>10067555</v>
      </c>
      <c r="C40" s="7" t="s">
        <v>112</v>
      </c>
      <c r="D40" s="7" t="s">
        <v>79</v>
      </c>
      <c r="E40" s="7" t="s">
        <v>16</v>
      </c>
      <c r="F40" s="7" t="s">
        <v>30</v>
      </c>
      <c r="G40" s="7">
        <v>100675</v>
      </c>
      <c r="H40" s="8">
        <v>8713159569350</v>
      </c>
      <c r="I40" s="9" t="s">
        <v>113</v>
      </c>
      <c r="J40" s="7">
        <v>99</v>
      </c>
      <c r="K40" s="7" t="s">
        <v>19</v>
      </c>
      <c r="L40" s="10" t="s">
        <v>24</v>
      </c>
      <c r="M40" s="11">
        <v>9</v>
      </c>
      <c r="N40" s="12">
        <v>15.9</v>
      </c>
      <c r="O40" s="17">
        <v>2.75</v>
      </c>
      <c r="P40" s="19">
        <f t="shared" si="0"/>
        <v>24.75</v>
      </c>
    </row>
    <row r="41" spans="1:16" ht="54.95" customHeight="1">
      <c r="A41" s="22"/>
      <c r="B41" s="7">
        <v>10067562</v>
      </c>
      <c r="C41" s="7" t="s">
        <v>114</v>
      </c>
      <c r="D41" s="7" t="s">
        <v>79</v>
      </c>
      <c r="E41" s="7" t="s">
        <v>16</v>
      </c>
      <c r="F41" s="7" t="s">
        <v>30</v>
      </c>
      <c r="G41" s="7">
        <v>100675</v>
      </c>
      <c r="H41" s="8">
        <v>8713159569367</v>
      </c>
      <c r="I41" s="9" t="s">
        <v>113</v>
      </c>
      <c r="J41" s="7">
        <v>99</v>
      </c>
      <c r="K41" s="7" t="s">
        <v>34</v>
      </c>
      <c r="L41" s="10" t="s">
        <v>24</v>
      </c>
      <c r="M41" s="11">
        <v>861</v>
      </c>
      <c r="N41" s="12">
        <v>15.9</v>
      </c>
      <c r="O41" s="17">
        <v>2.75</v>
      </c>
      <c r="P41" s="19">
        <f t="shared" si="0"/>
        <v>2367.75</v>
      </c>
    </row>
    <row r="42" spans="1:16" ht="110.1" customHeight="1">
      <c r="A42" s="7"/>
      <c r="B42" s="7">
        <v>10068306</v>
      </c>
      <c r="C42" s="7" t="s">
        <v>115</v>
      </c>
      <c r="D42" s="7" t="s">
        <v>79</v>
      </c>
      <c r="E42" s="7" t="s">
        <v>16</v>
      </c>
      <c r="F42" s="7" t="s">
        <v>17</v>
      </c>
      <c r="G42" s="7">
        <v>100683</v>
      </c>
      <c r="H42" s="8">
        <v>8713159569084</v>
      </c>
      <c r="I42" s="9" t="s">
        <v>116</v>
      </c>
      <c r="J42" s="7">
        <v>99</v>
      </c>
      <c r="K42" s="7" t="s">
        <v>117</v>
      </c>
      <c r="L42" s="10" t="s">
        <v>24</v>
      </c>
      <c r="M42" s="11">
        <v>1405</v>
      </c>
      <c r="N42" s="12">
        <v>15.9</v>
      </c>
      <c r="O42" s="17">
        <v>2.75</v>
      </c>
      <c r="P42" s="19">
        <f t="shared" si="0"/>
        <v>3863.75</v>
      </c>
    </row>
    <row r="43" spans="1:16" ht="110.1" customHeight="1">
      <c r="A43" s="7"/>
      <c r="B43" s="7">
        <v>10071252</v>
      </c>
      <c r="C43" s="7" t="s">
        <v>118</v>
      </c>
      <c r="D43" s="7" t="s">
        <v>79</v>
      </c>
      <c r="E43" s="7" t="s">
        <v>16</v>
      </c>
      <c r="F43" s="7" t="s">
        <v>17</v>
      </c>
      <c r="G43" s="7">
        <v>100712</v>
      </c>
      <c r="H43" s="8"/>
      <c r="I43" s="9" t="s">
        <v>119</v>
      </c>
      <c r="J43" s="7">
        <v>99</v>
      </c>
      <c r="K43" s="7" t="s">
        <v>19</v>
      </c>
      <c r="L43" s="10">
        <v>24</v>
      </c>
      <c r="M43" s="11">
        <v>7</v>
      </c>
      <c r="N43" s="12">
        <v>18.899999999999999</v>
      </c>
      <c r="O43" s="17">
        <v>2.95</v>
      </c>
      <c r="P43" s="19">
        <f t="shared" si="0"/>
        <v>20.650000000000002</v>
      </c>
    </row>
    <row r="44" spans="1:16" ht="110.1" customHeight="1">
      <c r="A44" s="7"/>
      <c r="B44" s="7">
        <v>10068721</v>
      </c>
      <c r="C44" s="7" t="s">
        <v>120</v>
      </c>
      <c r="D44" s="7" t="s">
        <v>79</v>
      </c>
      <c r="E44" s="7" t="s">
        <v>16</v>
      </c>
      <c r="F44" s="7" t="s">
        <v>102</v>
      </c>
      <c r="G44" s="7">
        <v>100687</v>
      </c>
      <c r="H44" s="8">
        <v>8713159569572</v>
      </c>
      <c r="I44" s="7" t="s">
        <v>121</v>
      </c>
      <c r="J44" s="7">
        <v>99</v>
      </c>
      <c r="K44" s="7" t="s">
        <v>65</v>
      </c>
      <c r="L44" s="10" t="s">
        <v>24</v>
      </c>
      <c r="M44" s="11">
        <v>52</v>
      </c>
      <c r="N44" s="12">
        <v>5.5</v>
      </c>
      <c r="O44" s="17">
        <v>1.75</v>
      </c>
      <c r="P44" s="19">
        <f t="shared" si="0"/>
        <v>91</v>
      </c>
    </row>
    <row r="45" spans="1:16" ht="110.1" customHeight="1">
      <c r="A45" s="7"/>
      <c r="B45" s="7">
        <v>10069181</v>
      </c>
      <c r="C45" s="7" t="s">
        <v>122</v>
      </c>
      <c r="D45" s="7" t="s">
        <v>79</v>
      </c>
      <c r="E45" s="7" t="s">
        <v>16</v>
      </c>
      <c r="F45" s="7" t="s">
        <v>30</v>
      </c>
      <c r="G45" s="7">
        <v>100691</v>
      </c>
      <c r="H45" s="8">
        <v>8713159569862</v>
      </c>
      <c r="I45" s="9" t="s">
        <v>123</v>
      </c>
      <c r="J45" s="7">
        <v>99</v>
      </c>
      <c r="K45" s="7" t="s">
        <v>124</v>
      </c>
      <c r="L45" s="10" t="s">
        <v>24</v>
      </c>
      <c r="M45" s="11">
        <v>2</v>
      </c>
      <c r="N45" s="12">
        <v>21.9</v>
      </c>
      <c r="O45" s="17">
        <v>3.5</v>
      </c>
      <c r="P45" s="19">
        <f t="shared" si="0"/>
        <v>7</v>
      </c>
    </row>
    <row r="46" spans="1:16" ht="54.95" customHeight="1">
      <c r="A46" s="20"/>
      <c r="B46" s="7">
        <v>10069221</v>
      </c>
      <c r="C46" s="7" t="s">
        <v>125</v>
      </c>
      <c r="D46" s="7" t="s">
        <v>79</v>
      </c>
      <c r="E46" s="7" t="s">
        <v>16</v>
      </c>
      <c r="F46" s="7" t="s">
        <v>30</v>
      </c>
      <c r="G46" s="7">
        <v>100692</v>
      </c>
      <c r="H46" s="8">
        <v>8713159569749</v>
      </c>
      <c r="I46" s="9" t="s">
        <v>110</v>
      </c>
      <c r="J46" s="7">
        <v>99</v>
      </c>
      <c r="K46" s="7" t="s">
        <v>65</v>
      </c>
      <c r="L46" s="10" t="s">
        <v>24</v>
      </c>
      <c r="M46" s="11">
        <v>3</v>
      </c>
      <c r="N46" s="12">
        <v>21.9</v>
      </c>
      <c r="O46" s="17">
        <v>3.5</v>
      </c>
      <c r="P46" s="19">
        <f t="shared" si="0"/>
        <v>10.5</v>
      </c>
    </row>
    <row r="47" spans="1:16" ht="54.95" customHeight="1">
      <c r="A47" s="22"/>
      <c r="B47" s="7">
        <v>10069281</v>
      </c>
      <c r="C47" s="7" t="s">
        <v>126</v>
      </c>
      <c r="D47" s="7" t="s">
        <v>79</v>
      </c>
      <c r="E47" s="7" t="s">
        <v>16</v>
      </c>
      <c r="F47" s="7" t="s">
        <v>30</v>
      </c>
      <c r="G47" s="7">
        <v>100692</v>
      </c>
      <c r="H47" s="8">
        <v>8713159569756</v>
      </c>
      <c r="I47" s="9" t="s">
        <v>127</v>
      </c>
      <c r="J47" s="7">
        <v>99</v>
      </c>
      <c r="K47" s="7" t="s">
        <v>124</v>
      </c>
      <c r="L47" s="10" t="s">
        <v>24</v>
      </c>
      <c r="M47" s="11">
        <v>9</v>
      </c>
      <c r="N47" s="12">
        <v>21.9</v>
      </c>
      <c r="O47" s="17">
        <v>3.5</v>
      </c>
      <c r="P47" s="19">
        <f t="shared" si="0"/>
        <v>31.5</v>
      </c>
    </row>
    <row r="48" spans="1:16" ht="110.1" customHeight="1">
      <c r="A48" s="7"/>
      <c r="B48" s="7">
        <v>10069452</v>
      </c>
      <c r="C48" s="7" t="s">
        <v>128</v>
      </c>
      <c r="D48" s="7" t="s">
        <v>79</v>
      </c>
      <c r="E48" s="7" t="s">
        <v>16</v>
      </c>
      <c r="F48" s="7" t="s">
        <v>17</v>
      </c>
      <c r="G48" s="7">
        <v>100694</v>
      </c>
      <c r="H48" s="8">
        <v>8713159569961</v>
      </c>
      <c r="I48" s="9" t="s">
        <v>129</v>
      </c>
      <c r="J48" s="7">
        <v>99</v>
      </c>
      <c r="K48" s="7" t="s">
        <v>19</v>
      </c>
      <c r="L48" s="10" t="s">
        <v>24</v>
      </c>
      <c r="M48" s="11">
        <v>146</v>
      </c>
      <c r="N48" s="12">
        <v>21.9</v>
      </c>
      <c r="O48" s="17">
        <v>3.5</v>
      </c>
      <c r="P48" s="19">
        <f t="shared" si="0"/>
        <v>511</v>
      </c>
    </row>
    <row r="49" spans="1:16" ht="54.95" customHeight="1">
      <c r="A49" s="20"/>
      <c r="B49" s="7">
        <v>10069652</v>
      </c>
      <c r="C49" s="7" t="s">
        <v>130</v>
      </c>
      <c r="D49" s="7" t="s">
        <v>79</v>
      </c>
      <c r="E49" s="7" t="s">
        <v>16</v>
      </c>
      <c r="F49" s="7" t="s">
        <v>68</v>
      </c>
      <c r="G49" s="7">
        <v>100696</v>
      </c>
      <c r="H49" s="8">
        <v>8713159569336</v>
      </c>
      <c r="I49" s="9" t="s">
        <v>131</v>
      </c>
      <c r="J49" s="7">
        <v>99</v>
      </c>
      <c r="K49" s="7" t="s">
        <v>19</v>
      </c>
      <c r="L49" s="10" t="s">
        <v>24</v>
      </c>
      <c r="M49" s="11">
        <v>4</v>
      </c>
      <c r="N49" s="12">
        <v>18.899999999999999</v>
      </c>
      <c r="O49" s="17">
        <v>2.95</v>
      </c>
      <c r="P49" s="19">
        <f t="shared" si="0"/>
        <v>11.8</v>
      </c>
    </row>
    <row r="50" spans="1:16" ht="54.95" customHeight="1">
      <c r="A50" s="22"/>
      <c r="B50" s="7">
        <v>10069682</v>
      </c>
      <c r="C50" s="7" t="s">
        <v>132</v>
      </c>
      <c r="D50" s="7" t="s">
        <v>79</v>
      </c>
      <c r="E50" s="7" t="s">
        <v>16</v>
      </c>
      <c r="F50" s="7" t="s">
        <v>68</v>
      </c>
      <c r="G50" s="7">
        <v>100696</v>
      </c>
      <c r="H50" s="8">
        <v>8713159569800</v>
      </c>
      <c r="I50" s="9" t="s">
        <v>131</v>
      </c>
      <c r="J50" s="7">
        <v>99</v>
      </c>
      <c r="K50" s="7" t="s">
        <v>124</v>
      </c>
      <c r="L50" s="10" t="s">
        <v>24</v>
      </c>
      <c r="M50" s="11">
        <v>28</v>
      </c>
      <c r="N50" s="12">
        <v>18.899999999999999</v>
      </c>
      <c r="O50" s="17">
        <v>2.95</v>
      </c>
      <c r="P50" s="19">
        <f t="shared" si="0"/>
        <v>82.600000000000009</v>
      </c>
    </row>
    <row r="51" spans="1:16" ht="110.1" customHeight="1">
      <c r="A51" s="7"/>
      <c r="B51" s="7">
        <v>10071240</v>
      </c>
      <c r="C51" s="7" t="s">
        <v>133</v>
      </c>
      <c r="D51" s="7" t="s">
        <v>79</v>
      </c>
      <c r="E51" s="7" t="s">
        <v>16</v>
      </c>
      <c r="F51" s="7" t="s">
        <v>17</v>
      </c>
      <c r="G51" s="7">
        <v>100712</v>
      </c>
      <c r="H51" s="8">
        <v>8713159572510</v>
      </c>
      <c r="I51" s="9" t="s">
        <v>134</v>
      </c>
      <c r="J51" s="7">
        <v>99</v>
      </c>
      <c r="K51" s="7" t="s">
        <v>135</v>
      </c>
      <c r="L51" s="10" t="s">
        <v>24</v>
      </c>
      <c r="M51" s="11">
        <v>32</v>
      </c>
      <c r="N51" s="12">
        <v>18.899999999999999</v>
      </c>
      <c r="O51" s="17">
        <v>2.95</v>
      </c>
      <c r="P51" s="19">
        <f t="shared" si="0"/>
        <v>94.4</v>
      </c>
    </row>
    <row r="52" spans="1:16" ht="36" customHeight="1">
      <c r="A52" s="20"/>
      <c r="B52" s="7">
        <v>10072855</v>
      </c>
      <c r="C52" s="7" t="s">
        <v>136</v>
      </c>
      <c r="D52" s="7" t="s">
        <v>79</v>
      </c>
      <c r="E52" s="7" t="s">
        <v>16</v>
      </c>
      <c r="F52" s="7" t="s">
        <v>102</v>
      </c>
      <c r="G52" s="7">
        <v>100728</v>
      </c>
      <c r="H52" s="8">
        <v>8713159585718</v>
      </c>
      <c r="I52" s="7" t="s">
        <v>137</v>
      </c>
      <c r="J52" s="7">
        <v>99</v>
      </c>
      <c r="K52" s="7" t="s">
        <v>19</v>
      </c>
      <c r="L52" s="10" t="s">
        <v>24</v>
      </c>
      <c r="M52" s="11">
        <v>1</v>
      </c>
      <c r="N52" s="12">
        <v>7.9</v>
      </c>
      <c r="O52" s="17">
        <v>1.95</v>
      </c>
      <c r="P52" s="19">
        <f t="shared" si="0"/>
        <v>1.95</v>
      </c>
    </row>
    <row r="53" spans="1:16" ht="36" customHeight="1">
      <c r="A53" s="21"/>
      <c r="B53" s="7">
        <v>10072862</v>
      </c>
      <c r="C53" s="7" t="s">
        <v>138</v>
      </c>
      <c r="D53" s="7" t="s">
        <v>79</v>
      </c>
      <c r="E53" s="7" t="s">
        <v>16</v>
      </c>
      <c r="F53" s="7" t="s">
        <v>102</v>
      </c>
      <c r="G53" s="7">
        <v>100728</v>
      </c>
      <c r="H53" s="8">
        <v>8713159585725</v>
      </c>
      <c r="I53" s="7" t="s">
        <v>137</v>
      </c>
      <c r="J53" s="7">
        <v>99</v>
      </c>
      <c r="K53" s="7" t="s">
        <v>34</v>
      </c>
      <c r="L53" s="10" t="s">
        <v>24</v>
      </c>
      <c r="M53" s="11">
        <v>29</v>
      </c>
      <c r="N53" s="12">
        <v>7.9</v>
      </c>
      <c r="O53" s="17">
        <v>1.95</v>
      </c>
      <c r="P53" s="19">
        <f t="shared" si="0"/>
        <v>56.55</v>
      </c>
    </row>
    <row r="54" spans="1:16" ht="36" customHeight="1">
      <c r="A54" s="22"/>
      <c r="B54" s="7">
        <v>10072882</v>
      </c>
      <c r="C54" s="7" t="s">
        <v>139</v>
      </c>
      <c r="D54" s="7" t="s">
        <v>79</v>
      </c>
      <c r="E54" s="7" t="s">
        <v>16</v>
      </c>
      <c r="F54" s="7" t="s">
        <v>102</v>
      </c>
      <c r="G54" s="7">
        <v>100728</v>
      </c>
      <c r="H54" s="8">
        <v>8713159585732</v>
      </c>
      <c r="I54" s="7" t="s">
        <v>137</v>
      </c>
      <c r="J54" s="7">
        <v>99</v>
      </c>
      <c r="K54" s="7" t="s">
        <v>124</v>
      </c>
      <c r="L54" s="10" t="s">
        <v>24</v>
      </c>
      <c r="M54" s="11">
        <v>7</v>
      </c>
      <c r="N54" s="12">
        <v>7.9</v>
      </c>
      <c r="O54" s="17">
        <v>1.95</v>
      </c>
      <c r="P54" s="19">
        <f t="shared" si="0"/>
        <v>13.65</v>
      </c>
    </row>
    <row r="55" spans="1:16">
      <c r="A55" s="20"/>
      <c r="B55" s="7">
        <v>10073801</v>
      </c>
      <c r="C55" s="7" t="s">
        <v>140</v>
      </c>
      <c r="D55" s="7" t="s">
        <v>79</v>
      </c>
      <c r="E55" s="7" t="s">
        <v>16</v>
      </c>
      <c r="F55" s="7" t="s">
        <v>17</v>
      </c>
      <c r="G55" s="7">
        <v>100738</v>
      </c>
      <c r="H55" s="8">
        <v>8713159594758</v>
      </c>
      <c r="I55" s="7" t="s">
        <v>141</v>
      </c>
      <c r="J55" s="7">
        <v>99</v>
      </c>
      <c r="K55" s="7" t="s">
        <v>23</v>
      </c>
      <c r="L55" s="10" t="s">
        <v>142</v>
      </c>
      <c r="M55" s="11">
        <v>88</v>
      </c>
      <c r="N55" s="12">
        <v>3.9</v>
      </c>
      <c r="O55" s="17">
        <v>1.5</v>
      </c>
      <c r="P55" s="19">
        <f t="shared" si="0"/>
        <v>132</v>
      </c>
    </row>
    <row r="56" spans="1:16">
      <c r="A56" s="21"/>
      <c r="B56" s="7">
        <v>10073821</v>
      </c>
      <c r="C56" s="7" t="s">
        <v>143</v>
      </c>
      <c r="D56" s="7" t="s">
        <v>79</v>
      </c>
      <c r="E56" s="7" t="s">
        <v>16</v>
      </c>
      <c r="F56" s="7" t="s">
        <v>17</v>
      </c>
      <c r="G56" s="7">
        <v>100738</v>
      </c>
      <c r="H56" s="8">
        <v>8713159594765</v>
      </c>
      <c r="I56" s="7" t="s">
        <v>141</v>
      </c>
      <c r="J56" s="7">
        <v>99</v>
      </c>
      <c r="K56" s="7" t="s">
        <v>65</v>
      </c>
      <c r="L56" s="10" t="s">
        <v>142</v>
      </c>
      <c r="M56" s="11">
        <v>110</v>
      </c>
      <c r="N56" s="12">
        <v>3.9</v>
      </c>
      <c r="O56" s="17">
        <v>1.5</v>
      </c>
      <c r="P56" s="19">
        <f t="shared" si="0"/>
        <v>165</v>
      </c>
    </row>
    <row r="57" spans="1:16">
      <c r="A57" s="21"/>
      <c r="B57" s="7">
        <v>10073863</v>
      </c>
      <c r="C57" s="7" t="s">
        <v>144</v>
      </c>
      <c r="D57" s="7" t="s">
        <v>79</v>
      </c>
      <c r="E57" s="7" t="s">
        <v>16</v>
      </c>
      <c r="F57" s="7" t="s">
        <v>17</v>
      </c>
      <c r="G57" s="7">
        <v>100738</v>
      </c>
      <c r="H57" s="8">
        <v>8713159596660</v>
      </c>
      <c r="I57" s="7" t="s">
        <v>141</v>
      </c>
      <c r="J57" s="7">
        <v>99</v>
      </c>
      <c r="K57" s="7" t="s">
        <v>34</v>
      </c>
      <c r="L57" s="10" t="s">
        <v>142</v>
      </c>
      <c r="M57" s="11">
        <v>1</v>
      </c>
      <c r="N57" s="12">
        <v>3.9</v>
      </c>
      <c r="O57" s="17">
        <v>1.5</v>
      </c>
      <c r="P57" s="19">
        <f t="shared" si="0"/>
        <v>1.5</v>
      </c>
    </row>
    <row r="58" spans="1:16">
      <c r="A58" s="21"/>
      <c r="B58" s="7">
        <v>10073881</v>
      </c>
      <c r="C58" s="7" t="s">
        <v>145</v>
      </c>
      <c r="D58" s="7" t="s">
        <v>79</v>
      </c>
      <c r="E58" s="7" t="s">
        <v>16</v>
      </c>
      <c r="F58" s="7" t="s">
        <v>17</v>
      </c>
      <c r="G58" s="7">
        <v>100738</v>
      </c>
      <c r="H58" s="8">
        <v>8713159594789</v>
      </c>
      <c r="I58" s="7" t="s">
        <v>141</v>
      </c>
      <c r="J58" s="7">
        <v>99</v>
      </c>
      <c r="K58" s="7" t="s">
        <v>124</v>
      </c>
      <c r="L58" s="10" t="s">
        <v>142</v>
      </c>
      <c r="M58" s="11">
        <v>12</v>
      </c>
      <c r="N58" s="12">
        <v>3.9</v>
      </c>
      <c r="O58" s="17">
        <v>1.5</v>
      </c>
      <c r="P58" s="19">
        <f t="shared" si="0"/>
        <v>18</v>
      </c>
    </row>
    <row r="59" spans="1:16">
      <c r="A59" s="21"/>
      <c r="B59" s="7">
        <v>10073890</v>
      </c>
      <c r="C59" s="7" t="s">
        <v>146</v>
      </c>
      <c r="D59" s="7" t="s">
        <v>79</v>
      </c>
      <c r="E59" s="7" t="s">
        <v>16</v>
      </c>
      <c r="F59" s="7" t="s">
        <v>17</v>
      </c>
      <c r="G59" s="7">
        <v>100738</v>
      </c>
      <c r="H59" s="8">
        <v>8713159594796</v>
      </c>
      <c r="I59" s="7" t="s">
        <v>141</v>
      </c>
      <c r="J59" s="7">
        <v>99</v>
      </c>
      <c r="K59" s="7" t="s">
        <v>42</v>
      </c>
      <c r="L59" s="10" t="s">
        <v>142</v>
      </c>
      <c r="M59" s="11">
        <v>27</v>
      </c>
      <c r="N59" s="12">
        <v>3.9</v>
      </c>
      <c r="O59" s="17">
        <v>1.5</v>
      </c>
      <c r="P59" s="19">
        <f t="shared" si="0"/>
        <v>40.5</v>
      </c>
    </row>
    <row r="60" spans="1:16">
      <c r="A60" s="22"/>
      <c r="B60" s="7">
        <v>10073981</v>
      </c>
      <c r="C60" s="7" t="s">
        <v>147</v>
      </c>
      <c r="D60" s="7" t="s">
        <v>79</v>
      </c>
      <c r="E60" s="7" t="s">
        <v>16</v>
      </c>
      <c r="F60" s="7" t="s">
        <v>17</v>
      </c>
      <c r="G60" s="7">
        <v>100739</v>
      </c>
      <c r="H60" s="8">
        <v>8713159594833</v>
      </c>
      <c r="I60" s="7" t="s">
        <v>148</v>
      </c>
      <c r="J60" s="7">
        <v>99</v>
      </c>
      <c r="K60" s="7" t="s">
        <v>124</v>
      </c>
      <c r="L60" s="10" t="s">
        <v>149</v>
      </c>
      <c r="M60" s="11">
        <v>7</v>
      </c>
      <c r="N60" s="12">
        <v>4.9000000000000004</v>
      </c>
      <c r="O60" s="17">
        <v>1.5</v>
      </c>
      <c r="P60" s="19">
        <f t="shared" si="0"/>
        <v>10.5</v>
      </c>
    </row>
    <row r="61" spans="1:16" ht="110.1" customHeight="1">
      <c r="A61" s="7"/>
      <c r="B61" s="7">
        <v>10047705</v>
      </c>
      <c r="C61" s="7" t="s">
        <v>150</v>
      </c>
      <c r="D61" s="7" t="s">
        <v>79</v>
      </c>
      <c r="E61" s="7" t="s">
        <v>16</v>
      </c>
      <c r="F61" s="7" t="s">
        <v>102</v>
      </c>
      <c r="G61" s="7">
        <v>100477</v>
      </c>
      <c r="H61" s="8">
        <v>8713159306788</v>
      </c>
      <c r="I61" s="7" t="s">
        <v>151</v>
      </c>
      <c r="J61" s="7">
        <v>99</v>
      </c>
      <c r="K61" s="7" t="s">
        <v>48</v>
      </c>
      <c r="L61" s="10">
        <v>24</v>
      </c>
      <c r="M61" s="11">
        <v>5</v>
      </c>
      <c r="N61" s="12">
        <v>4.5</v>
      </c>
      <c r="O61" s="17">
        <v>1.65</v>
      </c>
      <c r="P61" s="19">
        <f t="shared" si="0"/>
        <v>8.25</v>
      </c>
    </row>
    <row r="62" spans="1:16" ht="110.1" customHeight="1">
      <c r="A62" s="7"/>
      <c r="B62" s="7">
        <v>10052103</v>
      </c>
      <c r="C62" s="7" t="s">
        <v>152</v>
      </c>
      <c r="D62" s="7" t="s">
        <v>79</v>
      </c>
      <c r="E62" s="7" t="s">
        <v>16</v>
      </c>
      <c r="F62" s="7" t="s">
        <v>17</v>
      </c>
      <c r="G62" s="7">
        <v>100521</v>
      </c>
      <c r="H62" s="8">
        <v>8713159273028</v>
      </c>
      <c r="I62" s="9" t="s">
        <v>153</v>
      </c>
      <c r="J62" s="7">
        <v>99</v>
      </c>
      <c r="K62" s="7" t="s">
        <v>95</v>
      </c>
      <c r="L62" s="10">
        <v>24</v>
      </c>
      <c r="M62" s="11">
        <v>301</v>
      </c>
      <c r="N62" s="12">
        <v>28.9</v>
      </c>
      <c r="O62" s="17">
        <v>3.95</v>
      </c>
      <c r="P62" s="19">
        <f t="shared" si="0"/>
        <v>1188.95</v>
      </c>
    </row>
    <row r="63" spans="1:16" ht="110.1" customHeight="1">
      <c r="A63" s="7"/>
      <c r="B63" s="7">
        <v>10056501</v>
      </c>
      <c r="C63" s="7" t="s">
        <v>154</v>
      </c>
      <c r="D63" s="7" t="s">
        <v>79</v>
      </c>
      <c r="E63" s="7" t="s">
        <v>16</v>
      </c>
      <c r="F63" s="7" t="s">
        <v>17</v>
      </c>
      <c r="G63" s="7">
        <v>100565</v>
      </c>
      <c r="H63" s="8">
        <v>8713159332855</v>
      </c>
      <c r="I63" s="9" t="s">
        <v>155</v>
      </c>
      <c r="J63" s="7">
        <v>99</v>
      </c>
      <c r="K63" s="7" t="s">
        <v>156</v>
      </c>
      <c r="L63" s="10">
        <v>24</v>
      </c>
      <c r="M63" s="11">
        <v>3</v>
      </c>
      <c r="N63" s="12">
        <v>31.9</v>
      </c>
      <c r="O63" s="17">
        <v>4.5</v>
      </c>
      <c r="P63" s="19">
        <f t="shared" si="0"/>
        <v>13.5</v>
      </c>
    </row>
    <row r="64" spans="1:16" ht="110.1" customHeight="1">
      <c r="A64" s="7"/>
      <c r="B64" s="7">
        <v>10064623</v>
      </c>
      <c r="C64" s="7" t="s">
        <v>157</v>
      </c>
      <c r="D64" s="7" t="s">
        <v>79</v>
      </c>
      <c r="E64" s="7" t="s">
        <v>16</v>
      </c>
      <c r="F64" s="7" t="s">
        <v>30</v>
      </c>
      <c r="G64" s="7">
        <v>100646</v>
      </c>
      <c r="H64" s="8">
        <v>8713159357728</v>
      </c>
      <c r="I64" s="9" t="s">
        <v>158</v>
      </c>
      <c r="J64" s="7">
        <v>99</v>
      </c>
      <c r="K64" s="7" t="s">
        <v>159</v>
      </c>
      <c r="L64" s="10">
        <v>48</v>
      </c>
      <c r="M64" s="11">
        <v>288</v>
      </c>
      <c r="N64" s="12">
        <v>1.95</v>
      </c>
      <c r="O64" s="17">
        <v>1.25</v>
      </c>
      <c r="P64" s="19">
        <f t="shared" si="0"/>
        <v>360</v>
      </c>
    </row>
    <row r="65" spans="1:16" ht="33" customHeight="1">
      <c r="A65" s="20"/>
      <c r="B65" s="7">
        <v>10080701</v>
      </c>
      <c r="C65" s="7" t="s">
        <v>160</v>
      </c>
      <c r="D65" s="7" t="s">
        <v>79</v>
      </c>
      <c r="E65" s="7" t="s">
        <v>16</v>
      </c>
      <c r="F65" s="7" t="s">
        <v>102</v>
      </c>
      <c r="G65" s="7">
        <v>100807</v>
      </c>
      <c r="H65" s="8"/>
      <c r="I65" s="7" t="s">
        <v>161</v>
      </c>
      <c r="J65" s="7">
        <v>99</v>
      </c>
      <c r="K65" s="7" t="s">
        <v>23</v>
      </c>
      <c r="L65" s="10">
        <v>24</v>
      </c>
      <c r="M65" s="11">
        <v>56</v>
      </c>
      <c r="N65" s="12">
        <v>1.91</v>
      </c>
      <c r="O65" s="17">
        <v>0.5</v>
      </c>
      <c r="P65" s="19">
        <f t="shared" si="0"/>
        <v>28</v>
      </c>
    </row>
    <row r="66" spans="1:16" ht="33" customHeight="1">
      <c r="A66" s="21"/>
      <c r="B66" s="7">
        <v>10080721</v>
      </c>
      <c r="C66" s="7" t="s">
        <v>162</v>
      </c>
      <c r="D66" s="7" t="s">
        <v>79</v>
      </c>
      <c r="E66" s="7" t="s">
        <v>16</v>
      </c>
      <c r="F66" s="7" t="s">
        <v>102</v>
      </c>
      <c r="G66" s="7">
        <v>100807</v>
      </c>
      <c r="H66" s="8"/>
      <c r="I66" s="7" t="s">
        <v>161</v>
      </c>
      <c r="J66" s="7">
        <v>99</v>
      </c>
      <c r="K66" s="7" t="s">
        <v>65</v>
      </c>
      <c r="L66" s="10">
        <v>24</v>
      </c>
      <c r="M66" s="11">
        <v>10</v>
      </c>
      <c r="N66" s="12">
        <v>2.17</v>
      </c>
      <c r="O66" s="17">
        <v>0.5</v>
      </c>
      <c r="P66" s="19">
        <f t="shared" si="0"/>
        <v>5</v>
      </c>
    </row>
    <row r="67" spans="1:16" ht="33" customHeight="1">
      <c r="A67" s="21"/>
      <c r="B67" s="7">
        <v>10080752</v>
      </c>
      <c r="C67" s="7" t="s">
        <v>163</v>
      </c>
      <c r="D67" s="7" t="s">
        <v>79</v>
      </c>
      <c r="E67" s="7" t="s">
        <v>16</v>
      </c>
      <c r="F67" s="7" t="s">
        <v>102</v>
      </c>
      <c r="G67" s="7">
        <v>100807</v>
      </c>
      <c r="H67" s="8"/>
      <c r="I67" s="7" t="s">
        <v>161</v>
      </c>
      <c r="J67" s="7">
        <v>99</v>
      </c>
      <c r="K67" s="7" t="s">
        <v>19</v>
      </c>
      <c r="L67" s="10">
        <v>24</v>
      </c>
      <c r="M67" s="11">
        <v>60</v>
      </c>
      <c r="N67" s="12">
        <v>2.17</v>
      </c>
      <c r="O67" s="17">
        <v>0.5</v>
      </c>
      <c r="P67" s="19">
        <f t="shared" ref="P67:P68" si="1">M67*O67</f>
        <v>30</v>
      </c>
    </row>
    <row r="68" spans="1:16" ht="33" customHeight="1">
      <c r="A68" s="22"/>
      <c r="B68" s="7">
        <v>10080790</v>
      </c>
      <c r="C68" s="7" t="s">
        <v>164</v>
      </c>
      <c r="D68" s="7" t="s">
        <v>79</v>
      </c>
      <c r="E68" s="7" t="s">
        <v>16</v>
      </c>
      <c r="F68" s="7" t="s">
        <v>102</v>
      </c>
      <c r="G68" s="7">
        <v>100807</v>
      </c>
      <c r="H68" s="8"/>
      <c r="I68" s="7" t="s">
        <v>161</v>
      </c>
      <c r="J68" s="7">
        <v>99</v>
      </c>
      <c r="K68" s="7" t="s">
        <v>59</v>
      </c>
      <c r="L68" s="10">
        <v>24</v>
      </c>
      <c r="M68" s="11">
        <v>54</v>
      </c>
      <c r="N68" s="12">
        <v>2.17</v>
      </c>
      <c r="O68" s="17">
        <v>0.5</v>
      </c>
      <c r="P68" s="19">
        <f t="shared" si="1"/>
        <v>27</v>
      </c>
    </row>
    <row r="69" spans="1:16">
      <c r="M69" s="14">
        <v>20411</v>
      </c>
      <c r="P69" s="19">
        <f>SUM(P2:P68)</f>
        <v>41438.800000000003</v>
      </c>
    </row>
  </sheetData>
  <autoFilter ref="B1:N69">
    <sortState ref="B6:N64">
      <sortCondition ref="B1:B68"/>
    </sortState>
  </autoFilter>
  <mergeCells count="12">
    <mergeCell ref="A65:A68"/>
    <mergeCell ref="A3:A4"/>
    <mergeCell ref="A6:A7"/>
    <mergeCell ref="A9:A10"/>
    <mergeCell ref="A21:A22"/>
    <mergeCell ref="A14:A15"/>
    <mergeCell ref="A30:A33"/>
    <mergeCell ref="A40:A41"/>
    <mergeCell ref="A46:A47"/>
    <mergeCell ref="A49:A50"/>
    <mergeCell ref="A52:A54"/>
    <mergeCell ref="A55:A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2025-12-04T20:45:03Z</dcterms:created>
  <dcterms:modified xsi:type="dcterms:W3CDTF">2026-02-04T11:15:57Z</dcterms:modified>
  <cp:category/>
  <cp:contentStatus/>
</cp:coreProperties>
</file>